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okumenti$\dradesic\My Documents\posao\investicije\održavanje javnih površina opreme i igrališta u 2025. godini\"/>
    </mc:Choice>
  </mc:AlternateContent>
  <xr:revisionPtr revIDLastSave="0" documentId="8_{BADB5DD5-57E9-4931-BA00-0280034B564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2" sheetId="2" r:id="rId1"/>
    <sheet name="Sheet3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2" i="2" l="1"/>
  <c r="F82" i="2"/>
  <c r="F56" i="2"/>
  <c r="F42" i="2"/>
  <c r="F29" i="2"/>
  <c r="F22" i="2"/>
  <c r="F19" i="2"/>
  <c r="F12" i="2"/>
  <c r="F161" i="2"/>
  <c r="F158" i="2"/>
  <c r="F157" i="2"/>
  <c r="F147" i="2"/>
  <c r="F131" i="2"/>
  <c r="F126" i="2"/>
  <c r="F113" i="2"/>
  <c r="F101" i="2"/>
  <c r="F96" i="2"/>
  <c r="F85" i="2"/>
  <c r="F73" i="2"/>
  <c r="F65" i="2"/>
  <c r="F53" i="2"/>
  <c r="F43" i="2"/>
  <c r="F35" i="2"/>
  <c r="F25" i="2"/>
  <c r="F15" i="2"/>
  <c r="F18" i="2"/>
  <c r="F26" i="2"/>
  <c r="F32" i="2"/>
  <c r="F38" i="2"/>
  <c r="F44" i="2"/>
  <c r="F41" i="2"/>
  <c r="F47" i="2"/>
  <c r="F50" i="2"/>
  <c r="F59" i="2"/>
  <c r="F62" i="2"/>
  <c r="F66" i="2"/>
  <c r="F67" i="2"/>
  <c r="F70" i="2"/>
  <c r="F76" i="2"/>
  <c r="F79" i="2"/>
  <c r="F88" i="2"/>
  <c r="F93" i="2"/>
  <c r="F92" i="2"/>
  <c r="F91" i="2"/>
  <c r="F98" i="2"/>
  <c r="F97" i="2"/>
  <c r="F104" i="2"/>
  <c r="F107" i="2"/>
  <c r="F110" i="2"/>
  <c r="F116" i="2"/>
  <c r="F119" i="2"/>
  <c r="F127" i="2"/>
  <c r="F134" i="2"/>
  <c r="F137" i="2"/>
  <c r="F140" i="2"/>
  <c r="F143" i="2"/>
  <c r="F142" i="2"/>
  <c r="F141" i="2"/>
  <c r="F146" i="2"/>
  <c r="F151" i="2"/>
  <c r="F150" i="2"/>
  <c r="F154" i="2"/>
  <c r="F160" i="2"/>
  <c r="F159" i="2"/>
  <c r="F164" i="2"/>
  <c r="F167" i="2"/>
  <c r="F170" i="2"/>
  <c r="F173" i="2"/>
  <c r="F200" i="2" l="1"/>
  <c r="F202" i="2" s="1"/>
  <c r="F204" i="2" s="1"/>
</calcChain>
</file>

<file path=xl/sharedStrings.xml><?xml version="1.0" encoding="utf-8"?>
<sst xmlns="http://schemas.openxmlformats.org/spreadsheetml/2006/main" count="245" uniqueCount="151">
  <si>
    <t>NAPOMENA:</t>
  </si>
  <si>
    <t>r.br.</t>
  </si>
  <si>
    <t>opis stavke</t>
  </si>
  <si>
    <t>kolicina</t>
  </si>
  <si>
    <t>jed.mj.</t>
  </si>
  <si>
    <t>jed. cij.</t>
  </si>
  <si>
    <t>iznos</t>
  </si>
  <si>
    <t>1.</t>
  </si>
  <si>
    <t>Strojno ili ručno rušenje (razbijanje) raznih armirano betonskih, betonskih i kamenih konstrukcija te utovar istih u kamion. Obračun po m3 konstrukcije.</t>
  </si>
  <si>
    <t>a)</t>
  </si>
  <si>
    <t>m3</t>
  </si>
  <si>
    <t>b)</t>
  </si>
  <si>
    <t>c)</t>
  </si>
  <si>
    <t>d)</t>
  </si>
  <si>
    <t>Nabava i doprema lomljenog kamena te izrada nasipa. Komprimiranje slojeva nasipa treba izvršiti tako da se postigne stupanj zbijenosti u odnosu na standardni  Proctov postupak min. Sz.= 95-100%, odnosno modul stišljivosti metodom kružne ploče promjera 30 cm min. Ms.=40 MN/m2. Obračun po m3 ugrađenog kamenog materijala u zbijenom stanju.</t>
  </si>
  <si>
    <t>Nabava i doprema materijala te izrada kamene tamponske podloge od mehanički zbijenog zrnatog kamenog materijala veličine zrna 0-64 mm ili 0-31mm sa nabijanjem vibro pločom i finim planiranjem. Obračun po m3 ugrađenog kamenog materijala u zbijenom stanju.</t>
  </si>
  <si>
    <t>granulacije 0 - 63 mm</t>
  </si>
  <si>
    <t>granulacije 0 - 31 mm</t>
  </si>
  <si>
    <t>mehaničko razastiranje</t>
  </si>
  <si>
    <t>ručno razastiranje</t>
  </si>
  <si>
    <t>m2</t>
  </si>
  <si>
    <t>beton klase C 20/25</t>
  </si>
  <si>
    <t>kg</t>
  </si>
  <si>
    <t>beton klase C 25/30</t>
  </si>
  <si>
    <t xml:space="preserve">oplata </t>
  </si>
  <si>
    <t>Oblaganje javne površine kamenim škriljama: Stavka uključuje dobavu kamenih škrilja 3 - 5 cm debljine, polaganje istih u cementni malter d= 5 - 7cm, fugiranje finim cementnim malterom 1:3. Obračun po m2 izvedene površine.</t>
  </si>
  <si>
    <t>Nabava, doprema i ugradba betonskog opločnika - tlakovca. Stavka obuhvaća široki iskop terena bez obzira na  kategoriju tla u sloju do d=30 cm, sabijanje planuma vibro pločom, dobava, dovoz, razastiranje i sabijanje mehanički zbijenog kamenog materijala veličine zrna 0-63 mm u sloju d= 15 cm, izrada posteljice d= 6 cm od mljevenog pijeska 0 - 4 mm, dobava i postava betonskog opločnika dim. 15x20 ili 15x15 cm debljine 6 cm, fugiranje finim pijeskom, planiranje čiste zemlje po rubovima oplošne površine, utovar u kamion i odvoz otpadnog materijala na deponiju. Obračun po m2 opločene površine.</t>
  </si>
  <si>
    <t>kom</t>
  </si>
  <si>
    <t xml:space="preserve">Iskop temelja klupe dim. 30x60x30 cm  u terenu bez obzira na kategoriju tla, izrada oplate male visine, betoniranje temelja betonom klase C 20/25, skidanje oplate, planiranje čiste zemlje oko temelja, utovar viška materijala u kamion i odvoz na deponiju. Obračun po komadu temelja komplet. </t>
  </si>
  <si>
    <t>Strojni široki iskop bez obzira na kategoriju tla sa utovarom u kamion. Obračun po m3 u sraslom stanju.</t>
  </si>
  <si>
    <t>Iskop rova infrastrukture raznih dimenzija poprečnog presjeka bez obzira na kategoriju tla sa deponiranjem iskopa na gradilišnom depou ili utovarom u kamion. Obračun po m3 u sraslom stanju.</t>
  </si>
  <si>
    <t>f 110 mm</t>
  </si>
  <si>
    <t>m'</t>
  </si>
  <si>
    <t>f 160 mm</t>
  </si>
  <si>
    <t>f 200 mm</t>
  </si>
  <si>
    <t>Nabava, prijevoz i ugradba na pripremljenu pješčanu posteljicu, PVC dvoplošnih rebrastih cijevi sa spojnicama. Obračun po m'.</t>
  </si>
  <si>
    <t>f 50 mm</t>
  </si>
  <si>
    <t>f 75 mm</t>
  </si>
  <si>
    <t>Poravnavanje/premještanje betonskih barijera i vaza. Obračun po komadu.</t>
  </si>
  <si>
    <t xml:space="preserve"> - betonski ivičnjak dim 15 x 25 cm</t>
  </si>
  <si>
    <t xml:space="preserve"> - betonski ivičnjak dim 10 x 20 cm</t>
  </si>
  <si>
    <t>Rezanje postojećeg asfalta reznom pločom. Obračun po m'.</t>
  </si>
  <si>
    <t>Radovi u režiji koji se ne mogu normirati:</t>
  </si>
  <si>
    <t>h</t>
  </si>
  <si>
    <t xml:space="preserve">NKV radnik </t>
  </si>
  <si>
    <t>rovokopač - kupolaš</t>
  </si>
  <si>
    <t>kamion</t>
  </si>
  <si>
    <t>UKUPNO</t>
  </si>
  <si>
    <t>PDV 25%</t>
  </si>
  <si>
    <t>SVEUKUPNO</t>
  </si>
  <si>
    <t xml:space="preserve">Radi specifičnosti mjesta izvođenja radova a prilikom formiranja jediničnih cijena za dole navedene radove, Izvoditelj mora voditi računa da će se dio radova i gradilišnog transporta  izvoditi ručno radi nemogućnosti pristupa građevinske mehanizacije, što treba ukalkulirati u jedinične cijene. Pored navedenog, u jedinične cijene treba ukalkulirati dobavu, dopremu, skladištenje i ugradbu svog potrebnog materijala za realizaciju stavke. </t>
  </si>
  <si>
    <t>Nabava, doprema i ugradnja (strojna ili ručna) finog riječnog pijeska. Obračun po m3.</t>
  </si>
  <si>
    <t xml:space="preserve">TROŠKOVNIK ODRŽAVANJA JAVNIH POVRŠINA </t>
  </si>
  <si>
    <t>armatura</t>
  </si>
  <si>
    <t>grmlje i šiblje do fi 110 mm</t>
  </si>
  <si>
    <t xml:space="preserve">Iskop temelja koša za smeće ili prometnog znaka dim. 30x30x30 cm  u terenu bez obzira na kategoriju tla, izrada oplate male visine, betoniranje temelja betonom klase C 20/25, skidanje oplate, planiranje čiste zemlje oko temelja, utovar iskopa u kamion i odvoz na deponiju. Obračun po komadu temelja komplet. </t>
  </si>
  <si>
    <t>Nabava, doprema i ugradnja lijevanog željeznog poklopca dimenzija 60×60 cm ili fi 60 cm. Obračun po komadu kompletnog ugrađenog poklopca.</t>
  </si>
  <si>
    <t>poklopac Klasa A 15</t>
  </si>
  <si>
    <t>poklopac Klasa B 125</t>
  </si>
  <si>
    <t>poklopac Klasa C 250</t>
  </si>
  <si>
    <t>poklopac Klasa D 400</t>
  </si>
  <si>
    <t>Premještanje postojećeg stupa sa prometnim znakom ili reklamom. Stavka obuhvaća izmještanje postojećeg stupa s iskopom rupe za novi temelj dimenzija 0,3*0,3*0,4 m, čišćenje stupa od ostataka betona, betoniranje temelja s ugradnom i privremenom stabilizacijom stupa do postizanje dovoljne čvrstoće betona te pričvršćivanje pormetnog znaka ili druge ploče na stup. Obračun po komadu izmještenog stupa sa znakom.</t>
  </si>
  <si>
    <t>ODRŽAVANJE JAVNIH POVRŠINA, IGRALIŠTA I URBANE OPREME</t>
  </si>
  <si>
    <t>e)</t>
  </si>
  <si>
    <t xml:space="preserve">Dobava, doprema i ugradnja ograde od plastificiranog univerzal pletiva. Stavka uključuje ugradnju i namještanje nosivih profila (t presjek po dužini ograde i okrugli profil na krajevima) u prethodno iskopane i betonirane temelje, postavljanje uzdužnih žica, postavljanje univerzal pletiva (oko 60/60 debljine žice 2,1 mm ili sličnih dimenzija), stezanje i pričvršćenje žice za stupove i uzdužne žice. Obračun po m2 postavljene ograde. </t>
  </si>
  <si>
    <t>ograda visine do uključivo 1,00 metar</t>
  </si>
  <si>
    <t>2.</t>
  </si>
  <si>
    <t>3.</t>
  </si>
  <si>
    <t>4.</t>
  </si>
  <si>
    <t>5.</t>
  </si>
  <si>
    <t>6.</t>
  </si>
  <si>
    <t>7.</t>
  </si>
  <si>
    <t>8.</t>
  </si>
  <si>
    <t>9.</t>
  </si>
  <si>
    <t>Nabava, doprema i ugradnja kišnih ljevano-željeznih rešetki s okvirom. Obračun po komadu ugrađene rešetke.</t>
  </si>
  <si>
    <t>50x30 cm, C250 - linijska</t>
  </si>
  <si>
    <t>Nabava, prijevoz i ugradba PVC  cijevi klase SN 4 na pripremljenu pješčanu posteljicu. U cijenu je uključen spojni materijal, razvod duž trase građevine i spajanje cijevi. Po ugradnji treba izvršiti odgovarajuću provjeru vodonepropusnosti na nezasutom ali osiguranom dijelu ispitivane kanalizacije. Obračun po m'.</t>
  </si>
  <si>
    <t>ODRŽAVAODRŽAVANJE JAVNIH POVRŠINA, IGRALIŠTA I URBANE OPREMENJE JAVNIH POVRŠINA</t>
  </si>
  <si>
    <t>Ograda visine od 1,00 do 1,50 metra</t>
  </si>
  <si>
    <t>Dobava, doprema i strojno razastiranje riječnih kamenih oblutaka (16-32 mm) na kopnu i u moru u sloju od 20 cm. Uzorke oblutaka potrebno je dostaviti nadzornom inženjeru na ovjeru. Obračun po m3.</t>
  </si>
  <si>
    <t>Špricanje bitumenskom emulzijom asfalta radi nanošenja tankog sloja pijeska. Obračun po m2.</t>
  </si>
  <si>
    <t>10.</t>
  </si>
  <si>
    <t>Dobava i doprema drvene građe različitih dimenzija i profila (daske, fosne, grede i stupovi) radi zamjene oštećenih i dotrajalih dječjih igrala, molova, parkovnih klupa i druge drvene komunalne opreme (gazišta stepenica, molovi i sl). Rad za ugradnju materijala obračunava se posebno. Obračun po m3.</t>
  </si>
  <si>
    <t>Premještanje kamenih barijera radi spriječavanja prolaska vozila. Obračun po komadu.</t>
  </si>
  <si>
    <r>
      <t>promjer panja od fi 110 do</t>
    </r>
    <r>
      <rPr>
        <sz val="11"/>
        <rFont val="Symbol"/>
        <family val="1"/>
        <charset val="2"/>
      </rPr>
      <t xml:space="preserve"> </t>
    </r>
    <r>
      <rPr>
        <sz val="11"/>
        <rFont val="Times New Roman"/>
        <family val="1"/>
        <charset val="238"/>
      </rPr>
      <t>300 mm</t>
    </r>
  </si>
  <si>
    <r>
      <t>promjer panja preko</t>
    </r>
    <r>
      <rPr>
        <sz val="11"/>
        <rFont val="Symbol"/>
        <family val="1"/>
        <charset val="2"/>
      </rPr>
      <t xml:space="preserve"> f</t>
    </r>
    <r>
      <rPr>
        <sz val="11"/>
        <rFont val="Times New Roman"/>
        <family val="1"/>
        <charset val="238"/>
      </rPr>
      <t xml:space="preserve"> 300 mm</t>
    </r>
  </si>
  <si>
    <r>
      <t>Nabava, prijevoz, ukopavanje i namještanje kamenih barijera veličine cca 1 m</t>
    </r>
    <r>
      <rPr>
        <sz val="11"/>
        <rFont val="Arial"/>
        <family val="2"/>
        <charset val="238"/>
      </rPr>
      <t>³</t>
    </r>
    <r>
      <rPr>
        <sz val="11"/>
        <rFont val="Times New Roman"/>
        <family val="1"/>
        <charset val="238"/>
      </rPr>
      <t xml:space="preserve"> radi spriječavanja prolaska vozila. Obračun po komadu.</t>
    </r>
  </si>
  <si>
    <r>
      <t>Dobava, doprema i ugradnja geotekstila gustoće min.150 grama/m</t>
    </r>
    <r>
      <rPr>
        <sz val="11"/>
        <rFont val="Calibri"/>
        <family val="2"/>
        <charset val="238"/>
      </rPr>
      <t>²</t>
    </r>
    <r>
      <rPr>
        <sz val="11"/>
        <rFont val="Times New Roman"/>
        <family val="1"/>
        <charset val="238"/>
      </rPr>
      <t>. Obračun po m2.</t>
    </r>
  </si>
  <si>
    <t>Dobava i razastiranje kvarcnog pijeska frakcije 0-4 mm minimalno 2 mm pokretnog sloja boćališta. Obračun po m2.</t>
  </si>
  <si>
    <t>Nabava i doprema i razastiranje (strojno ili ručno) kamene rizle granulacije 8 - 16 mm u sloju prema nalogu predstavnika investitora. Obračun po m3 ugrađenog materijala.</t>
  </si>
  <si>
    <t>Nabava, doprema i razastiranje (strojno ili ručno) humusnog materijala bez primjesa grana, korijena i drugih materijala koji nisu pogodni za razvoj vegetacije, u sloju prema nalogu nadzornog inženjera. Materijal je potrebno planirati i zbiti sukladno uputama predstavnika investitora. Obračun po m3 ugrađenog materijala.</t>
  </si>
  <si>
    <t>Dobava, doprema i betoniranje temelja, zidova, ploča, okna i sl. sa betonom prema uputi predstavnika investitora, izrada potrebne glatke oplate sa podupiranjem, te dobava i montaža armature. Obračun za beton po m3, za oplatu po m2 i za armaturu po kg.</t>
  </si>
  <si>
    <t>Skidanje, čiščenje, postava na palete te odvoz na deponiju betonskih opločnika raznih dimenzija. Obračun po m2.</t>
  </si>
  <si>
    <t>Sječenje šiblja i stabla svih dimenzija, odsijecanje grana, rezanje stabla i debelih grana na dužine pogodne za prijevoz, vađenje korijena, šiblja te starih panjeva i panjeva novo posiječenih stabla, zatim odnošenje šiblja, granja, trupaca i panjeva na odlagalište koje odredi predstavnik investitora. Obračun po m2 očišćene površine i komadu uklonjenog stabla.</t>
  </si>
  <si>
    <t>Dobava materijala te izrada pješčane posteljice i obloge cijevi od  pijeska 0-2 mm na dnu kanala infrastrukture u sloju od 10 cm na dnu i 20 cm iznad tjemena instalacije. U jediničnu cijenu je uključeno prethodno čišćenje i poravnavanje dna kanala te sabijanje pijeska ručnim nabijačima. Obračun po m3.</t>
  </si>
  <si>
    <t>Dobava materijala te izrada pješčane posteljice od pijeska 0-4 mm na javnoj površini. U jediničnu cijenu je uključeno prethodno čišćenje i poravnavanje površine te sabijanje pijeska ručnim nabijačima. Obračun po m3.</t>
  </si>
  <si>
    <t>Zatrpavanje rovova infrastrukture probranim sitnijim materijalom iz iskopa u slojevima od 30 cm sa nabijanjem vibronabijačem. Obračun po m3.</t>
  </si>
  <si>
    <t>Strojno valjanje površine vibro pločom ili lakim valjkom. Obračun po m2.</t>
  </si>
  <si>
    <t>Strojni ili ručni utovar i odvoz otpada, trave ili granja na deponiju. Troškovi deponije uključeni u cijenu. Obračun po m3 odvezenog materijala.</t>
  </si>
  <si>
    <t>Doprema sa depoa i postavljanje betonskih barijera sa ugradnjom željeznog držača. Obračun po komadu.</t>
  </si>
  <si>
    <t>Prijevoz i odlaganje neupotrebljivog materijala: rad obuhvaća prijevoz iskopanog i neupotrebljivog materijala sa gradilišta do odlagališta, sa formiranjem, uređenjem odlagališta sa svim poslovima potrebnim za njegovu stabilnost i uklapanje u okolinu. Izvođač je dužan da u potpunosti osigura prijevoz, kako na gradilištu, tako i na javnim prometnim površinama. Odlaganje materijala vrši se prema odredbi predstavnika investitora za stalna odlagališta, a u skladu sa prostorno-ekološkim uvjetima. Potrebno je posvetiti pažnju pravilnoj odvodnji oko deponije i na deponiji kao i ocjeni geotehničkih karakteristika tla na kojem se formiraju veće deponije kako bi se izbjeglo eventualno stvaranje klizišta i ostalih deformacija tla. U jediničnoj cijeni obuhvaćeni su svi troškovi iznalaženja i uređenja deponije (i eventualnog plaćanja korištenja gradske deponije), kao i njeno uklapanje u okolinu, osim troškova eksproprijacije i odšteta koje snosi investitor ali samo u granicama deponije koju je odredio nadzorni inženjer. Obračun se vrši po m3 materijala u sraslom stanju (bez koeficijenta rastresitosti).</t>
  </si>
  <si>
    <t>Dobava, doprema i ugradba betonskih ivičnjaka. Stavka obuhvaća: iskop temelja za ivičnjak, sabijanje dna temelja vibro pločom, izrada tamponske i betonske posteljice, dobava i postava ivičnjaka,, zalaganje ivičnjaka betonom klase C 20/25, fugiranje finim cementnim malterom 1:3, planiranje čiste zemlje po zoni zahvata, utovar u kamion i odvoz otpadnog materijala na depo. Obračun po m' komplet.</t>
  </si>
  <si>
    <t>Nabava, doprema i ugradnja pocinčane cijevi fi 60 visine do 2,50 m za postavljanje table. Obračun po komadu ugrađene cijevi.</t>
  </si>
  <si>
    <t xml:space="preserve">40x40 cm, C250 </t>
  </si>
  <si>
    <t>Sadnja stablašice. Stavka uključuje iskop rupe dimenzija 0,80x0,80x0,80 s odvozom iskopanog materijala, nabavu, dopremu i ugradnju nove zemlje, pripremu rupe za sadnju stablašice, dobavu i ugradnju gnojiva i humusne zemlje, sadnju stablašice, zatrpavanje rupe s formiranjem čašice za zalijevanje i dobavu i ugradnju tri stupa oko stablašice radi prišvršćenja iste. Obračun po komadu.</t>
  </si>
  <si>
    <t>KV radnik (zidar)</t>
  </si>
  <si>
    <t>kombinirka</t>
  </si>
  <si>
    <r>
      <rPr>
        <b/>
        <sz val="11"/>
        <rFont val="Times New Roman"/>
        <family val="1"/>
        <charset val="238"/>
      </rPr>
      <t xml:space="preserve">Hitne intervencije: </t>
    </r>
    <r>
      <rPr>
        <sz val="11"/>
        <rFont val="Times New Roman"/>
        <family val="1"/>
        <charset val="238"/>
      </rPr>
      <t>Interventno označavanje opasnih mjesta. Stavkom je obuhvaćeno privremeno osiguranje opasnih mjesta na javnim površinama (udarne rupe, rušenje zida, oštećenja sparava i uređaja, odroni)  do konačne sanacije označavanjem primjerenim prometnim znakovima te fizičkim ograđivanjem opasnog mjesta (prijenosna metalna ograda ili traka upozorenja. U stavci uključeno i skidaje oznaka te ograda nakon izvršene sanacije. Obračun po kompletu izvršenog osiguranja lokacije opasnog mjesta.</t>
    </r>
  </si>
  <si>
    <t>Ugradba betonskog opločnika - tlakovca. Opis stavke isti kao stavka 1.14. samo bez dobave betonskih opločnika (ugradba postojećih opločnika).Obračun po m2 .</t>
  </si>
  <si>
    <t>prijevoz na odlagalište bez obzira na udaljenjost</t>
  </si>
  <si>
    <t>Zidanje kamenog zida sa jednim vidljivim licem debljine do 50 cm. Stavkom je obuhvaćeno: dobava i doprema kamena, zidanje zida obrađenim kamenom u produžnoj žbuci, izrada i skidanje oplate zida, armiranje armaturnom mrežom Q 196 i betoniranje zida betonom klase C 25/30, fugiranje kamena finom cementnom žbukom, oblaganje vrha zida kamenim škriljama d= 5 cm. Debljina zida prema nalogu predstavnika investitora. Obračun po m3 izvedenog zida.</t>
  </si>
  <si>
    <t>Zidanje kamenog zida  sa dva vidljiva lica debljine do 50 cm. Stavkom je obuhvaćeno:  dobava i doprema kamena, zidanje kamenog zida sa dva lica obrađenim kamenom u produžnoj žbuci, betoniranje zida betonom klase C 25/30, fugiranje vidljivog kamena finim cementnim malterom, oblaganje vrha zida kamenim škriljama d= 5 cm. Debljina zida prema nalogu predstavnika investitora. Obračun po m3 izvedenog zida.</t>
  </si>
  <si>
    <t>Zatravnjivanje humusiranih površina. Stavka obuhvaća dobavu i sjetvu sjemenskog materijala (trava), porkivanje istog tankim humusnim slojem, valjanje lakim valjkom te njegu do klijanja sjemena i postizanja visine od 5 cm. Obračun po m2 zatravnjene površine.</t>
  </si>
  <si>
    <t>Strojni iskop temelja bez obzira na kategoriju tla. Stavka obuhvaća iskop temelja različitih presjeka prema uputama predstavnika investitora te utovar materijala u kamion. Obračun po m3 u sraslom stanju.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</si>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</sst>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0.0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Courier New"/>
      <family val="3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Symbol"/>
      <family val="1"/>
      <charset val="2"/>
    </font>
    <font>
      <b/>
      <u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164" fontId="7" fillId="0" borderId="0" xfId="1" applyFont="1" applyBorder="1" applyAlignment="1"/>
    <xf numFmtId="49" fontId="3" fillId="0" borderId="0" xfId="0" applyNumberFormat="1" applyFont="1" applyAlignment="1">
      <alignment horizontal="justify" wrapText="1"/>
    </xf>
    <xf numFmtId="49" fontId="7" fillId="0" borderId="0" xfId="0" applyNumberFormat="1" applyFont="1" applyAlignment="1">
      <alignment horizontal="justify" wrapText="1"/>
    </xf>
    <xf numFmtId="0" fontId="10" fillId="0" borderId="0" xfId="0" applyFont="1"/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justify" wrapText="1"/>
    </xf>
    <xf numFmtId="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wrapText="1"/>
    </xf>
    <xf numFmtId="49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justify" vertical="center" wrapText="1"/>
    </xf>
    <xf numFmtId="4" fontId="10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justify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top" wrapText="1"/>
    </xf>
    <xf numFmtId="164" fontId="10" fillId="0" borderId="0" xfId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justify" wrapText="1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4" fontId="9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top"/>
    </xf>
    <xf numFmtId="164" fontId="10" fillId="0" borderId="0" xfId="1" applyFont="1" applyAlignment="1">
      <alignment wrapText="1"/>
    </xf>
    <xf numFmtId="164" fontId="9" fillId="0" borderId="0" xfId="1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wrapText="1"/>
    </xf>
    <xf numFmtId="49" fontId="9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4" fontId="10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0"/>
  <sheetViews>
    <sheetView tabSelected="1" topLeftCell="A167" workbookViewId="0">
      <selection activeCell="E173" sqref="E12:E173"/>
    </sheetView>
  </sheetViews>
  <sheetFormatPr defaultRowHeight="15" x14ac:dyDescent="0.25"/>
  <cols>
    <col min="1" max="1" width="5.85546875" style="6" customWidth="1"/>
    <col min="2" max="2" width="56.7109375" style="7" customWidth="1"/>
    <col min="3" max="3" width="21.85546875" style="8" customWidth="1"/>
    <col min="4" max="4" width="9.28515625" style="4" customWidth="1"/>
    <col min="5" max="5" width="18.140625" style="5" customWidth="1"/>
    <col min="6" max="6" width="16" style="4" customWidth="1"/>
    <col min="7" max="16384" width="9.140625" style="4"/>
  </cols>
  <sheetData>
    <row r="1" spans="1:6" x14ac:dyDescent="0.25">
      <c r="A1" s="49"/>
      <c r="B1" s="50"/>
      <c r="C1" s="50"/>
    </row>
    <row r="2" spans="1:6" ht="25.5" customHeight="1" x14ac:dyDescent="0.25"/>
    <row r="3" spans="1:6" x14ac:dyDescent="0.25">
      <c r="A3" s="51" t="s">
        <v>0</v>
      </c>
      <c r="B3" s="52"/>
      <c r="C3" s="53"/>
    </row>
    <row r="4" spans="1:6" x14ac:dyDescent="0.25">
      <c r="A4" s="49"/>
      <c r="B4" s="54"/>
      <c r="C4" s="55"/>
    </row>
    <row r="5" spans="1:6" ht="81" customHeight="1" x14ac:dyDescent="0.25">
      <c r="A5" s="54" t="s">
        <v>50</v>
      </c>
      <c r="B5" s="54"/>
      <c r="C5" s="54"/>
    </row>
    <row r="6" spans="1:6" ht="15.75" customHeight="1" x14ac:dyDescent="0.25">
      <c r="A6" s="9"/>
      <c r="B6" s="10"/>
      <c r="C6" s="11"/>
    </row>
    <row r="7" spans="1:6" s="15" customFormat="1" ht="21.75" customHeight="1" x14ac:dyDescent="0.2">
      <c r="A7" s="12" t="s">
        <v>1</v>
      </c>
      <c r="B7" s="12" t="s">
        <v>2</v>
      </c>
      <c r="C7" s="13" t="s">
        <v>3</v>
      </c>
      <c r="D7" s="14" t="s">
        <v>4</v>
      </c>
      <c r="E7" s="13" t="s">
        <v>5</v>
      </c>
      <c r="F7" s="13" t="s">
        <v>6</v>
      </c>
    </row>
    <row r="8" spans="1:6" ht="14.25" customHeight="1" x14ac:dyDescent="0.25">
      <c r="B8" s="2"/>
    </row>
    <row r="9" spans="1:6" ht="28.5" customHeight="1" x14ac:dyDescent="0.25">
      <c r="A9" s="16" t="s">
        <v>7</v>
      </c>
      <c r="B9" s="17" t="s">
        <v>62</v>
      </c>
      <c r="C9" s="18"/>
    </row>
    <row r="10" spans="1:6" ht="12.75" customHeight="1" x14ac:dyDescent="0.25">
      <c r="B10" s="19"/>
    </row>
    <row r="11" spans="1:6" ht="47.25" customHeight="1" x14ac:dyDescent="0.25">
      <c r="A11" s="6" t="s">
        <v>7</v>
      </c>
      <c r="B11" s="20" t="s">
        <v>8</v>
      </c>
    </row>
    <row r="12" spans="1:6" x14ac:dyDescent="0.25">
      <c r="A12" s="21"/>
      <c r="C12" s="22">
        <v>5</v>
      </c>
      <c r="D12" s="23" t="s">
        <v>10</v>
      </c>
      <c r="E12" s="8"/>
      <c r="F12" s="8">
        <f>C12*E12</f>
        <v>0</v>
      </c>
    </row>
    <row r="14" spans="1:6" ht="93.75" customHeight="1" x14ac:dyDescent="0.25">
      <c r="A14" s="6" t="s">
        <v>66</v>
      </c>
      <c r="B14" s="46" t="s">
        <v>14</v>
      </c>
    </row>
    <row r="15" spans="1:6" x14ac:dyDescent="0.25">
      <c r="C15" s="22">
        <v>10</v>
      </c>
      <c r="D15" s="23" t="s">
        <v>10</v>
      </c>
      <c r="E15" s="8"/>
      <c r="F15" s="8">
        <f>C15*E15</f>
        <v>0</v>
      </c>
    </row>
    <row r="17" spans="1:6" ht="62.25" customHeight="1" x14ac:dyDescent="0.25">
      <c r="A17" s="6" t="s">
        <v>67</v>
      </c>
      <c r="B17" s="20" t="s">
        <v>15</v>
      </c>
    </row>
    <row r="18" spans="1:6" x14ac:dyDescent="0.25">
      <c r="A18" s="21" t="s">
        <v>9</v>
      </c>
      <c r="B18" s="7" t="s">
        <v>16</v>
      </c>
      <c r="C18" s="22">
        <v>30</v>
      </c>
      <c r="D18" s="23" t="s">
        <v>10</v>
      </c>
      <c r="E18" s="8"/>
      <c r="F18" s="8">
        <f t="shared" ref="F18:F19" si="0">C18*E18</f>
        <v>0</v>
      </c>
    </row>
    <row r="19" spans="1:6" x14ac:dyDescent="0.25">
      <c r="A19" s="21" t="s">
        <v>11</v>
      </c>
      <c r="B19" s="7" t="s">
        <v>17</v>
      </c>
      <c r="C19" s="22">
        <v>100</v>
      </c>
      <c r="D19" s="23" t="s">
        <v>10</v>
      </c>
      <c r="E19" s="8"/>
      <c r="F19" s="8">
        <f t="shared" si="0"/>
        <v>0</v>
      </c>
    </row>
    <row r="21" spans="1:6" ht="44.25" customHeight="1" x14ac:dyDescent="0.25">
      <c r="A21" s="6" t="s">
        <v>68</v>
      </c>
      <c r="B21" s="20" t="s">
        <v>89</v>
      </c>
    </row>
    <row r="22" spans="1:6" x14ac:dyDescent="0.25">
      <c r="C22" s="22">
        <v>40</v>
      </c>
      <c r="D22" s="23" t="s">
        <v>10</v>
      </c>
      <c r="E22" s="8"/>
      <c r="F22" s="8">
        <f>C22*E22</f>
        <v>0</v>
      </c>
    </row>
    <row r="24" spans="1:6" ht="75" customHeight="1" x14ac:dyDescent="0.25">
      <c r="A24" s="6" t="s">
        <v>69</v>
      </c>
      <c r="B24" s="46" t="s">
        <v>90</v>
      </c>
    </row>
    <row r="25" spans="1:6" x14ac:dyDescent="0.25">
      <c r="A25" s="21" t="s">
        <v>9</v>
      </c>
      <c r="B25" s="7" t="s">
        <v>18</v>
      </c>
      <c r="C25" s="22">
        <v>10</v>
      </c>
      <c r="D25" s="23" t="s">
        <v>10</v>
      </c>
      <c r="E25" s="8"/>
      <c r="F25" s="8">
        <f>C25*E25</f>
        <v>0</v>
      </c>
    </row>
    <row r="26" spans="1:6" x14ac:dyDescent="0.25">
      <c r="A26" s="21" t="s">
        <v>11</v>
      </c>
      <c r="B26" s="7" t="s">
        <v>19</v>
      </c>
      <c r="C26" s="22">
        <v>5</v>
      </c>
      <c r="D26" s="23" t="s">
        <v>10</v>
      </c>
      <c r="E26" s="8"/>
      <c r="F26" s="8">
        <f>C26*E26</f>
        <v>0</v>
      </c>
    </row>
    <row r="28" spans="1:6" ht="78.75" customHeight="1" x14ac:dyDescent="0.25">
      <c r="A28" s="6" t="s">
        <v>70</v>
      </c>
      <c r="B28" s="46" t="s">
        <v>112</v>
      </c>
    </row>
    <row r="29" spans="1:6" x14ac:dyDescent="0.25">
      <c r="A29" s="21"/>
      <c r="C29" s="22">
        <v>100</v>
      </c>
      <c r="D29" s="23" t="s">
        <v>20</v>
      </c>
      <c r="E29" s="8"/>
      <c r="F29" s="8">
        <f>C29*E29</f>
        <v>0</v>
      </c>
    </row>
    <row r="30" spans="1:6" x14ac:dyDescent="0.25">
      <c r="A30" s="21"/>
    </row>
    <row r="31" spans="1:6" ht="31.5" customHeight="1" x14ac:dyDescent="0.25">
      <c r="A31" s="6" t="s">
        <v>71</v>
      </c>
      <c r="B31" s="20" t="s">
        <v>51</v>
      </c>
    </row>
    <row r="32" spans="1:6" x14ac:dyDescent="0.25">
      <c r="C32" s="24">
        <v>20</v>
      </c>
      <c r="D32" s="23" t="s">
        <v>10</v>
      </c>
      <c r="E32" s="8"/>
      <c r="F32" s="8">
        <f>C32*E32</f>
        <v>0</v>
      </c>
    </row>
    <row r="33" spans="1:6" x14ac:dyDescent="0.25">
      <c r="C33" s="4"/>
    </row>
    <row r="34" spans="1:6" ht="30.75" customHeight="1" x14ac:dyDescent="0.25">
      <c r="A34" s="6" t="s">
        <v>72</v>
      </c>
      <c r="B34" s="20" t="s">
        <v>80</v>
      </c>
    </row>
    <row r="35" spans="1:6" x14ac:dyDescent="0.25">
      <c r="C35" s="22">
        <v>200</v>
      </c>
      <c r="D35" s="23" t="s">
        <v>20</v>
      </c>
      <c r="E35" s="8"/>
      <c r="F35" s="8">
        <f>C35*E35</f>
        <v>0</v>
      </c>
    </row>
    <row r="36" spans="1:6" x14ac:dyDescent="0.25">
      <c r="B36" s="3"/>
    </row>
    <row r="37" spans="1:6" ht="32.25" customHeight="1" x14ac:dyDescent="0.25">
      <c r="A37" s="6" t="s">
        <v>73</v>
      </c>
      <c r="B37" s="20" t="s">
        <v>88</v>
      </c>
    </row>
    <row r="38" spans="1:6" x14ac:dyDescent="0.25">
      <c r="C38" s="22">
        <v>200</v>
      </c>
      <c r="D38" s="23" t="s">
        <v>20</v>
      </c>
      <c r="E38" s="8"/>
      <c r="F38" s="8">
        <f>C38*E38</f>
        <v>0</v>
      </c>
    </row>
    <row r="40" spans="1:6" ht="66" customHeight="1" x14ac:dyDescent="0.25">
      <c r="A40" s="6" t="s">
        <v>81</v>
      </c>
      <c r="B40" s="20" t="s">
        <v>91</v>
      </c>
      <c r="D40" s="25"/>
    </row>
    <row r="41" spans="1:6" x14ac:dyDescent="0.25">
      <c r="A41" s="21" t="s">
        <v>9</v>
      </c>
      <c r="B41" s="7" t="s">
        <v>24</v>
      </c>
      <c r="C41" s="22">
        <v>30</v>
      </c>
      <c r="D41" s="23" t="s">
        <v>20</v>
      </c>
      <c r="E41" s="8"/>
      <c r="F41" s="8">
        <f t="shared" ref="F41:F44" si="1">C41*E41</f>
        <v>0</v>
      </c>
    </row>
    <row r="42" spans="1:6" x14ac:dyDescent="0.25">
      <c r="A42" s="21" t="s">
        <v>11</v>
      </c>
      <c r="B42" s="7" t="s">
        <v>21</v>
      </c>
      <c r="C42" s="22">
        <v>4</v>
      </c>
      <c r="D42" s="23" t="s">
        <v>10</v>
      </c>
      <c r="E42" s="8"/>
      <c r="F42" s="8">
        <f t="shared" si="1"/>
        <v>0</v>
      </c>
    </row>
    <row r="43" spans="1:6" x14ac:dyDescent="0.25">
      <c r="A43" s="21" t="s">
        <v>12</v>
      </c>
      <c r="B43" s="7" t="s">
        <v>23</v>
      </c>
      <c r="C43" s="22">
        <v>8</v>
      </c>
      <c r="D43" s="23" t="s">
        <v>10</v>
      </c>
      <c r="E43" s="8"/>
      <c r="F43" s="8">
        <f t="shared" si="1"/>
        <v>0</v>
      </c>
    </row>
    <row r="44" spans="1:6" x14ac:dyDescent="0.25">
      <c r="A44" s="21" t="s">
        <v>13</v>
      </c>
      <c r="B44" s="7" t="s">
        <v>53</v>
      </c>
      <c r="C44" s="22">
        <v>300</v>
      </c>
      <c r="D44" s="23" t="s">
        <v>22</v>
      </c>
      <c r="E44" s="8"/>
      <c r="F44" s="8">
        <f t="shared" si="1"/>
        <v>0</v>
      </c>
    </row>
    <row r="46" spans="1:6" ht="106.5" customHeight="1" x14ac:dyDescent="0.25">
      <c r="A46" s="6" t="s">
        <v>114</v>
      </c>
      <c r="B46" s="46" t="s">
        <v>110</v>
      </c>
    </row>
    <row r="47" spans="1:6" x14ac:dyDescent="0.25">
      <c r="C47" s="22">
        <v>5</v>
      </c>
      <c r="D47" s="23" t="s">
        <v>10</v>
      </c>
      <c r="E47" s="8"/>
      <c r="F47" s="8">
        <f>C47*E47</f>
        <v>0</v>
      </c>
    </row>
    <row r="49" spans="1:6" ht="105" customHeight="1" x14ac:dyDescent="0.25">
      <c r="A49" s="6" t="s">
        <v>115</v>
      </c>
      <c r="B49" s="46" t="s">
        <v>111</v>
      </c>
    </row>
    <row r="50" spans="1:6" x14ac:dyDescent="0.25">
      <c r="C50" s="22">
        <v>5</v>
      </c>
      <c r="D50" s="23" t="s">
        <v>10</v>
      </c>
      <c r="E50" s="8"/>
      <c r="F50" s="8">
        <f>C50*E50</f>
        <v>0</v>
      </c>
    </row>
    <row r="52" spans="1:6" ht="63.75" customHeight="1" x14ac:dyDescent="0.25">
      <c r="A52" s="6" t="s">
        <v>116</v>
      </c>
      <c r="B52" s="20" t="s">
        <v>25</v>
      </c>
    </row>
    <row r="53" spans="1:6" x14ac:dyDescent="0.25">
      <c r="C53" s="22">
        <v>15</v>
      </c>
      <c r="D53" s="23" t="s">
        <v>20</v>
      </c>
      <c r="E53" s="8"/>
      <c r="F53" s="8">
        <f>C53*E53</f>
        <v>0</v>
      </c>
    </row>
    <row r="55" spans="1:6" ht="149.25" customHeight="1" x14ac:dyDescent="0.25">
      <c r="A55" s="6" t="s">
        <v>117</v>
      </c>
      <c r="B55" s="46" t="s">
        <v>26</v>
      </c>
    </row>
    <row r="56" spans="1:6" x14ac:dyDescent="0.25">
      <c r="C56" s="22">
        <v>30</v>
      </c>
      <c r="D56" s="23" t="s">
        <v>20</v>
      </c>
      <c r="E56" s="8"/>
      <c r="F56" s="8">
        <f>C56*E56</f>
        <v>0</v>
      </c>
    </row>
    <row r="58" spans="1:6" ht="47.25" customHeight="1" x14ac:dyDescent="0.25">
      <c r="A58" s="6" t="s">
        <v>118</v>
      </c>
      <c r="B58" s="20" t="s">
        <v>108</v>
      </c>
    </row>
    <row r="59" spans="1:6" x14ac:dyDescent="0.25">
      <c r="C59" s="22">
        <v>20</v>
      </c>
      <c r="D59" s="23" t="s">
        <v>20</v>
      </c>
      <c r="E59" s="8"/>
      <c r="F59" s="8">
        <f>C59*E59</f>
        <v>0</v>
      </c>
    </row>
    <row r="61" spans="1:6" ht="32.25" customHeight="1" x14ac:dyDescent="0.25">
      <c r="A61" s="6" t="s">
        <v>119</v>
      </c>
      <c r="B61" s="20" t="s">
        <v>92</v>
      </c>
    </row>
    <row r="62" spans="1:6" x14ac:dyDescent="0.25">
      <c r="C62" s="22">
        <v>20</v>
      </c>
      <c r="D62" s="23" t="s">
        <v>20</v>
      </c>
      <c r="E62" s="8"/>
      <c r="F62" s="8">
        <f>C62*E62</f>
        <v>0</v>
      </c>
    </row>
    <row r="64" spans="1:6" ht="90.75" customHeight="1" x14ac:dyDescent="0.25">
      <c r="A64" s="6" t="s">
        <v>120</v>
      </c>
      <c r="B64" s="46" t="s">
        <v>93</v>
      </c>
    </row>
    <row r="65" spans="1:6" x14ac:dyDescent="0.25">
      <c r="A65" s="21" t="s">
        <v>9</v>
      </c>
      <c r="B65" s="26" t="s">
        <v>54</v>
      </c>
      <c r="C65" s="22">
        <v>200</v>
      </c>
      <c r="D65" s="23" t="s">
        <v>20</v>
      </c>
      <c r="E65" s="8"/>
      <c r="F65" s="8">
        <f>C65*E65</f>
        <v>0</v>
      </c>
    </row>
    <row r="66" spans="1:6" x14ac:dyDescent="0.25">
      <c r="A66" s="21" t="s">
        <v>11</v>
      </c>
      <c r="B66" s="7" t="s">
        <v>84</v>
      </c>
      <c r="C66" s="22">
        <v>10</v>
      </c>
      <c r="D66" s="23" t="s">
        <v>27</v>
      </c>
      <c r="E66" s="8"/>
      <c r="F66" s="8">
        <f>C66*E66</f>
        <v>0</v>
      </c>
    </row>
    <row r="67" spans="1:6" x14ac:dyDescent="0.25">
      <c r="A67" s="21" t="s">
        <v>12</v>
      </c>
      <c r="B67" s="7" t="s">
        <v>85</v>
      </c>
      <c r="C67" s="22">
        <v>5</v>
      </c>
      <c r="D67" s="23" t="s">
        <v>27</v>
      </c>
      <c r="E67" s="8"/>
      <c r="F67" s="8">
        <f>C67*E67</f>
        <v>0</v>
      </c>
    </row>
    <row r="69" spans="1:6" ht="75.75" customHeight="1" x14ac:dyDescent="0.25">
      <c r="A69" s="6" t="s">
        <v>121</v>
      </c>
      <c r="B69" s="46" t="s">
        <v>28</v>
      </c>
    </row>
    <row r="70" spans="1:6" x14ac:dyDescent="0.25">
      <c r="C70" s="22">
        <v>20</v>
      </c>
      <c r="D70" s="23" t="s">
        <v>27</v>
      </c>
      <c r="E70" s="8"/>
      <c r="F70" s="8">
        <f>C70*E70</f>
        <v>0</v>
      </c>
    </row>
    <row r="72" spans="1:6" ht="78.75" customHeight="1" x14ac:dyDescent="0.25">
      <c r="A72" s="6" t="s">
        <v>122</v>
      </c>
      <c r="B72" s="46" t="s">
        <v>55</v>
      </c>
    </row>
    <row r="73" spans="1:6" x14ac:dyDescent="0.25">
      <c r="C73" s="22">
        <v>20</v>
      </c>
      <c r="D73" s="23" t="s">
        <v>27</v>
      </c>
      <c r="E73" s="8"/>
      <c r="F73" s="8">
        <f>C73*E73</f>
        <v>0</v>
      </c>
    </row>
    <row r="75" spans="1:6" ht="29.25" customHeight="1" x14ac:dyDescent="0.25">
      <c r="A75" s="6" t="s">
        <v>123</v>
      </c>
      <c r="B75" s="20" t="s">
        <v>29</v>
      </c>
      <c r="D75" s="25"/>
    </row>
    <row r="76" spans="1:6" x14ac:dyDescent="0.25">
      <c r="C76" s="22">
        <v>120</v>
      </c>
      <c r="D76" s="23" t="s">
        <v>10</v>
      </c>
      <c r="E76" s="8"/>
      <c r="F76" s="8">
        <f>C76*E76</f>
        <v>0</v>
      </c>
    </row>
    <row r="78" spans="1:6" ht="61.5" customHeight="1" x14ac:dyDescent="0.25">
      <c r="A78" s="6" t="s">
        <v>124</v>
      </c>
      <c r="B78" s="20" t="s">
        <v>113</v>
      </c>
      <c r="D78" s="25"/>
    </row>
    <row r="79" spans="1:6" x14ac:dyDescent="0.25">
      <c r="A79" s="21"/>
      <c r="C79" s="22">
        <v>20</v>
      </c>
      <c r="D79" s="23" t="s">
        <v>10</v>
      </c>
      <c r="E79" s="8"/>
      <c r="F79" s="8">
        <f>C79*E79</f>
        <v>0</v>
      </c>
    </row>
    <row r="81" spans="1:6" ht="48.75" customHeight="1" x14ac:dyDescent="0.25">
      <c r="A81" s="6" t="s">
        <v>125</v>
      </c>
      <c r="B81" s="20" t="s">
        <v>30</v>
      </c>
    </row>
    <row r="82" spans="1:6" x14ac:dyDescent="0.25">
      <c r="B82" s="27"/>
      <c r="C82" s="22">
        <v>70</v>
      </c>
      <c r="D82" s="22" t="s">
        <v>10</v>
      </c>
      <c r="E82" s="8"/>
      <c r="F82" s="8">
        <f>C82*E82</f>
        <v>0</v>
      </c>
    </row>
    <row r="83" spans="1:6" x14ac:dyDescent="0.25">
      <c r="B83" s="27"/>
    </row>
    <row r="84" spans="1:6" ht="77.25" customHeight="1" x14ac:dyDescent="0.25">
      <c r="A84" s="6" t="s">
        <v>126</v>
      </c>
      <c r="B84" s="46" t="s">
        <v>94</v>
      </c>
    </row>
    <row r="85" spans="1:6" x14ac:dyDescent="0.25">
      <c r="B85" s="27"/>
      <c r="C85" s="22">
        <v>15</v>
      </c>
      <c r="D85" s="22" t="s">
        <v>10</v>
      </c>
      <c r="E85" s="8"/>
      <c r="F85" s="8">
        <f>C85*E85</f>
        <v>0</v>
      </c>
    </row>
    <row r="86" spans="1:6" x14ac:dyDescent="0.25">
      <c r="B86" s="27"/>
      <c r="C86" s="22"/>
      <c r="D86" s="22"/>
      <c r="E86" s="8"/>
      <c r="F86" s="8"/>
    </row>
    <row r="87" spans="1:6" ht="62.25" customHeight="1" x14ac:dyDescent="0.25">
      <c r="A87" s="6" t="s">
        <v>127</v>
      </c>
      <c r="B87" s="20" t="s">
        <v>95</v>
      </c>
    </row>
    <row r="88" spans="1:6" x14ac:dyDescent="0.25">
      <c r="B88" s="27"/>
      <c r="C88" s="22">
        <v>40</v>
      </c>
      <c r="D88" s="22" t="s">
        <v>10</v>
      </c>
      <c r="E88" s="8"/>
      <c r="F88" s="8">
        <f>C88*E88</f>
        <v>0</v>
      </c>
    </row>
    <row r="89" spans="1:6" x14ac:dyDescent="0.25">
      <c r="B89" s="27"/>
    </row>
    <row r="90" spans="1:6" ht="80.25" customHeight="1" x14ac:dyDescent="0.25">
      <c r="A90" s="6" t="s">
        <v>128</v>
      </c>
      <c r="B90" s="46" t="s">
        <v>76</v>
      </c>
    </row>
    <row r="91" spans="1:6" x14ac:dyDescent="0.25">
      <c r="A91" s="21" t="s">
        <v>9</v>
      </c>
      <c r="B91" s="27" t="s">
        <v>31</v>
      </c>
      <c r="C91" s="22">
        <v>10</v>
      </c>
      <c r="D91" s="22" t="s">
        <v>32</v>
      </c>
      <c r="E91" s="8"/>
      <c r="F91" s="8">
        <f t="shared" ref="F91:F93" si="2">C91*E91</f>
        <v>0</v>
      </c>
    </row>
    <row r="92" spans="1:6" x14ac:dyDescent="0.25">
      <c r="A92" s="21" t="s">
        <v>11</v>
      </c>
      <c r="B92" s="27" t="s">
        <v>33</v>
      </c>
      <c r="C92" s="22">
        <v>15</v>
      </c>
      <c r="D92" s="22" t="s">
        <v>32</v>
      </c>
      <c r="E92" s="8"/>
      <c r="F92" s="8">
        <f t="shared" si="2"/>
        <v>0</v>
      </c>
    </row>
    <row r="93" spans="1:6" x14ac:dyDescent="0.25">
      <c r="A93" s="21" t="s">
        <v>12</v>
      </c>
      <c r="B93" s="27" t="s">
        <v>34</v>
      </c>
      <c r="C93" s="22">
        <v>20</v>
      </c>
      <c r="D93" s="22" t="s">
        <v>32</v>
      </c>
      <c r="E93" s="8"/>
      <c r="F93" s="8">
        <f t="shared" si="2"/>
        <v>0</v>
      </c>
    </row>
    <row r="94" spans="1:6" x14ac:dyDescent="0.25">
      <c r="B94" s="27"/>
    </row>
    <row r="95" spans="1:6" ht="31.5" customHeight="1" x14ac:dyDescent="0.25">
      <c r="A95" s="6" t="s">
        <v>129</v>
      </c>
      <c r="B95" s="20" t="s">
        <v>35</v>
      </c>
    </row>
    <row r="96" spans="1:6" x14ac:dyDescent="0.25">
      <c r="A96" s="21" t="s">
        <v>9</v>
      </c>
      <c r="B96" s="27" t="s">
        <v>36</v>
      </c>
      <c r="C96" s="22">
        <v>20</v>
      </c>
      <c r="D96" s="22" t="s">
        <v>32</v>
      </c>
      <c r="E96" s="8"/>
      <c r="F96" s="8">
        <f t="shared" ref="F96:F98" si="3">C96*E96</f>
        <v>0</v>
      </c>
    </row>
    <row r="97" spans="1:6" x14ac:dyDescent="0.25">
      <c r="A97" s="21" t="s">
        <v>11</v>
      </c>
      <c r="B97" s="27" t="s">
        <v>37</v>
      </c>
      <c r="C97" s="22">
        <v>20</v>
      </c>
      <c r="D97" s="22" t="s">
        <v>32</v>
      </c>
      <c r="E97" s="8"/>
      <c r="F97" s="8">
        <f t="shared" si="3"/>
        <v>0</v>
      </c>
    </row>
    <row r="98" spans="1:6" x14ac:dyDescent="0.25">
      <c r="A98" s="21" t="s">
        <v>12</v>
      </c>
      <c r="B98" s="27" t="s">
        <v>31</v>
      </c>
      <c r="C98" s="22">
        <v>50</v>
      </c>
      <c r="D98" s="22" t="s">
        <v>32</v>
      </c>
      <c r="E98" s="8"/>
      <c r="F98" s="8">
        <f t="shared" si="3"/>
        <v>0</v>
      </c>
    </row>
    <row r="99" spans="1:6" x14ac:dyDescent="0.25">
      <c r="B99" s="27"/>
    </row>
    <row r="100" spans="1:6" ht="48" customHeight="1" x14ac:dyDescent="0.25">
      <c r="A100" s="6" t="s">
        <v>130</v>
      </c>
      <c r="B100" s="20" t="s">
        <v>96</v>
      </c>
    </row>
    <row r="101" spans="1:6" x14ac:dyDescent="0.25">
      <c r="B101" s="27"/>
      <c r="C101" s="22">
        <v>15</v>
      </c>
      <c r="D101" s="22" t="s">
        <v>10</v>
      </c>
      <c r="E101" s="8"/>
      <c r="F101" s="8">
        <f>C101*E101</f>
        <v>0</v>
      </c>
    </row>
    <row r="102" spans="1:6" x14ac:dyDescent="0.25">
      <c r="B102" s="27"/>
    </row>
    <row r="103" spans="1:6" ht="33" customHeight="1" x14ac:dyDescent="0.25">
      <c r="A103" s="6" t="s">
        <v>131</v>
      </c>
      <c r="B103" s="20" t="s">
        <v>97</v>
      </c>
    </row>
    <row r="104" spans="1:6" x14ac:dyDescent="0.25">
      <c r="C104" s="22">
        <v>100</v>
      </c>
      <c r="D104" s="23" t="s">
        <v>20</v>
      </c>
      <c r="E104" s="8"/>
      <c r="F104" s="8">
        <f>C104*E104</f>
        <v>0</v>
      </c>
    </row>
    <row r="106" spans="1:6" ht="46.5" customHeight="1" x14ac:dyDescent="0.25">
      <c r="A106" s="6" t="s">
        <v>132</v>
      </c>
      <c r="B106" s="20" t="s">
        <v>86</v>
      </c>
    </row>
    <row r="107" spans="1:6" x14ac:dyDescent="0.25">
      <c r="C107" s="22">
        <v>10</v>
      </c>
      <c r="D107" s="23" t="s">
        <v>27</v>
      </c>
      <c r="E107" s="8"/>
      <c r="F107" s="8">
        <f>C107*E107</f>
        <v>0</v>
      </c>
    </row>
    <row r="109" spans="1:6" ht="30.75" customHeight="1" x14ac:dyDescent="0.25">
      <c r="A109" s="6" t="s">
        <v>133</v>
      </c>
      <c r="B109" s="20" t="s">
        <v>83</v>
      </c>
    </row>
    <row r="110" spans="1:6" x14ac:dyDescent="0.25">
      <c r="C110" s="22">
        <v>20</v>
      </c>
      <c r="D110" s="23" t="s">
        <v>27</v>
      </c>
      <c r="E110" s="8"/>
      <c r="F110" s="8">
        <f>C110*E110</f>
        <v>0</v>
      </c>
    </row>
    <row r="112" spans="1:6" ht="48.75" customHeight="1" x14ac:dyDescent="0.25">
      <c r="A112" s="6" t="s">
        <v>134</v>
      </c>
      <c r="B112" s="20" t="s">
        <v>98</v>
      </c>
    </row>
    <row r="113" spans="1:6" x14ac:dyDescent="0.25">
      <c r="C113" s="22">
        <v>100</v>
      </c>
      <c r="D113" s="23" t="s">
        <v>10</v>
      </c>
      <c r="E113" s="8"/>
      <c r="F113" s="8">
        <f>C113*E113</f>
        <v>0</v>
      </c>
    </row>
    <row r="115" spans="1:6" ht="32.25" customHeight="1" x14ac:dyDescent="0.25">
      <c r="A115" s="28" t="s">
        <v>135</v>
      </c>
      <c r="B115" s="20" t="s">
        <v>99</v>
      </c>
    </row>
    <row r="116" spans="1:6" x14ac:dyDescent="0.25">
      <c r="A116" s="28"/>
      <c r="B116" s="29"/>
      <c r="C116" s="22">
        <v>20</v>
      </c>
      <c r="D116" s="30" t="s">
        <v>27</v>
      </c>
      <c r="E116" s="8"/>
      <c r="F116" s="8">
        <f>C116*E116</f>
        <v>0</v>
      </c>
    </row>
    <row r="117" spans="1:6" x14ac:dyDescent="0.25">
      <c r="A117" s="28"/>
      <c r="B117" s="29"/>
    </row>
    <row r="118" spans="1:6" ht="33" customHeight="1" x14ac:dyDescent="0.25">
      <c r="A118" s="28" t="s">
        <v>136</v>
      </c>
      <c r="B118" s="20" t="s">
        <v>38</v>
      </c>
    </row>
    <row r="119" spans="1:6" x14ac:dyDescent="0.25">
      <c r="A119" s="28"/>
      <c r="B119" s="29"/>
      <c r="C119" s="22">
        <v>30</v>
      </c>
      <c r="D119" s="30" t="s">
        <v>27</v>
      </c>
      <c r="E119" s="8"/>
      <c r="F119" s="8">
        <f>C119*E119</f>
        <v>0</v>
      </c>
    </row>
    <row r="120" spans="1:6" x14ac:dyDescent="0.25">
      <c r="A120" s="28"/>
      <c r="B120" s="29"/>
    </row>
    <row r="121" spans="1:6" ht="258" customHeight="1" x14ac:dyDescent="0.25">
      <c r="A121" s="6" t="s">
        <v>137</v>
      </c>
      <c r="B121" s="46" t="s">
        <v>100</v>
      </c>
    </row>
    <row r="122" spans="1:6" x14ac:dyDescent="0.25">
      <c r="A122" s="21" t="s">
        <v>9</v>
      </c>
      <c r="B122" s="7" t="s">
        <v>109</v>
      </c>
      <c r="C122" s="22">
        <v>150</v>
      </c>
      <c r="D122" s="23" t="s">
        <v>10</v>
      </c>
      <c r="E122" s="8"/>
      <c r="F122" s="8">
        <f>C122*E122</f>
        <v>0</v>
      </c>
    </row>
    <row r="123" spans="1:6" x14ac:dyDescent="0.25">
      <c r="A123" s="21"/>
      <c r="C123" s="22"/>
      <c r="D123" s="23"/>
      <c r="E123" s="8"/>
      <c r="F123" s="8"/>
    </row>
    <row r="125" spans="1:6" ht="105" customHeight="1" x14ac:dyDescent="0.25">
      <c r="A125" s="6" t="s">
        <v>138</v>
      </c>
      <c r="B125" s="46" t="s">
        <v>101</v>
      </c>
    </row>
    <row r="126" spans="1:6" x14ac:dyDescent="0.25">
      <c r="A126" s="21" t="s">
        <v>9</v>
      </c>
      <c r="B126" s="7" t="s">
        <v>39</v>
      </c>
      <c r="C126" s="22">
        <v>10</v>
      </c>
      <c r="D126" s="23" t="s">
        <v>32</v>
      </c>
      <c r="E126" s="8"/>
      <c r="F126" s="8">
        <f>C126*E126</f>
        <v>0</v>
      </c>
    </row>
    <row r="127" spans="1:6" x14ac:dyDescent="0.25">
      <c r="A127" s="21" t="s">
        <v>11</v>
      </c>
      <c r="B127" s="7" t="s">
        <v>40</v>
      </c>
      <c r="C127" s="22">
        <v>50</v>
      </c>
      <c r="D127" s="23" t="s">
        <v>32</v>
      </c>
      <c r="E127" s="8"/>
      <c r="F127" s="8">
        <f>C127*E127</f>
        <v>0</v>
      </c>
    </row>
    <row r="130" spans="1:6" ht="15" customHeight="1" x14ac:dyDescent="0.25">
      <c r="A130" s="6" t="s">
        <v>139</v>
      </c>
      <c r="B130" s="20" t="s">
        <v>41</v>
      </c>
    </row>
    <row r="131" spans="1:6" x14ac:dyDescent="0.25">
      <c r="C131" s="22">
        <v>50</v>
      </c>
      <c r="D131" s="23" t="s">
        <v>32</v>
      </c>
      <c r="E131" s="8"/>
      <c r="F131" s="8">
        <f>C131*E131</f>
        <v>0</v>
      </c>
    </row>
    <row r="133" spans="1:6" ht="106.5" customHeight="1" x14ac:dyDescent="0.25">
      <c r="A133" s="6" t="s">
        <v>140</v>
      </c>
      <c r="B133" s="46" t="s">
        <v>61</v>
      </c>
    </row>
    <row r="134" spans="1:6" x14ac:dyDescent="0.25">
      <c r="C134" s="22">
        <v>5</v>
      </c>
      <c r="D134" s="23" t="s">
        <v>27</v>
      </c>
      <c r="E134" s="8"/>
      <c r="F134" s="8">
        <f>C134*E134</f>
        <v>0</v>
      </c>
    </row>
    <row r="136" spans="1:6" ht="30" customHeight="1" x14ac:dyDescent="0.25">
      <c r="A136" s="6" t="s">
        <v>141</v>
      </c>
      <c r="B136" s="20" t="s">
        <v>102</v>
      </c>
    </row>
    <row r="137" spans="1:6" x14ac:dyDescent="0.25">
      <c r="C137" s="22">
        <v>5</v>
      </c>
      <c r="D137" s="23" t="s">
        <v>27</v>
      </c>
      <c r="E137" s="8"/>
      <c r="F137" s="8">
        <f>C137*E137</f>
        <v>0</v>
      </c>
    </row>
    <row r="139" spans="1:6" ht="33.75" customHeight="1" x14ac:dyDescent="0.25">
      <c r="A139" s="6" t="s">
        <v>142</v>
      </c>
      <c r="B139" s="20" t="s">
        <v>56</v>
      </c>
    </row>
    <row r="140" spans="1:6" x14ac:dyDescent="0.25">
      <c r="A140" s="6" t="s">
        <v>9</v>
      </c>
      <c r="B140" s="7" t="s">
        <v>57</v>
      </c>
      <c r="C140" s="22">
        <v>1</v>
      </c>
      <c r="D140" s="23" t="s">
        <v>27</v>
      </c>
      <c r="E140" s="8"/>
      <c r="F140" s="8">
        <f>C140*E140</f>
        <v>0</v>
      </c>
    </row>
    <row r="141" spans="1:6" x14ac:dyDescent="0.25">
      <c r="A141" s="6" t="s">
        <v>11</v>
      </c>
      <c r="B141" s="27" t="s">
        <v>58</v>
      </c>
      <c r="C141" s="22">
        <v>3</v>
      </c>
      <c r="D141" s="23" t="s">
        <v>27</v>
      </c>
      <c r="E141" s="8"/>
      <c r="F141" s="8">
        <f t="shared" ref="F141:F143" si="4">C141*E141</f>
        <v>0</v>
      </c>
    </row>
    <row r="142" spans="1:6" x14ac:dyDescent="0.25">
      <c r="A142" s="6" t="s">
        <v>12</v>
      </c>
      <c r="B142" s="27" t="s">
        <v>59</v>
      </c>
      <c r="C142" s="22">
        <v>2</v>
      </c>
      <c r="D142" s="23" t="s">
        <v>27</v>
      </c>
      <c r="E142" s="8"/>
      <c r="F142" s="8">
        <f t="shared" si="4"/>
        <v>0</v>
      </c>
    </row>
    <row r="143" spans="1:6" x14ac:dyDescent="0.25">
      <c r="A143" s="6" t="s">
        <v>13</v>
      </c>
      <c r="B143" s="7" t="s">
        <v>60</v>
      </c>
      <c r="C143" s="22">
        <v>1</v>
      </c>
      <c r="D143" s="23" t="s">
        <v>27</v>
      </c>
      <c r="E143" s="8"/>
      <c r="F143" s="8">
        <f t="shared" si="4"/>
        <v>0</v>
      </c>
    </row>
    <row r="144" spans="1:6" x14ac:dyDescent="0.25">
      <c r="B144" s="27"/>
      <c r="D144" s="1"/>
    </row>
    <row r="145" spans="1:6" ht="34.5" customHeight="1" x14ac:dyDescent="0.25">
      <c r="A145" s="6" t="s">
        <v>143</v>
      </c>
      <c r="B145" s="20" t="s">
        <v>74</v>
      </c>
      <c r="D145" s="1"/>
    </row>
    <row r="146" spans="1:6" x14ac:dyDescent="0.25">
      <c r="A146" s="6" t="s">
        <v>9</v>
      </c>
      <c r="B146" s="27" t="s">
        <v>103</v>
      </c>
      <c r="C146" s="22">
        <v>2</v>
      </c>
      <c r="D146" s="23" t="s">
        <v>27</v>
      </c>
      <c r="E146" s="8"/>
      <c r="F146" s="8">
        <f t="shared" ref="F146:F147" si="5">C146*E146</f>
        <v>0</v>
      </c>
    </row>
    <row r="147" spans="1:6" x14ac:dyDescent="0.25">
      <c r="A147" s="6" t="s">
        <v>11</v>
      </c>
      <c r="B147" s="27" t="s">
        <v>75</v>
      </c>
      <c r="C147" s="22">
        <v>2</v>
      </c>
      <c r="D147" s="23" t="s">
        <v>27</v>
      </c>
      <c r="E147" s="8"/>
      <c r="F147" s="8">
        <f t="shared" si="5"/>
        <v>0</v>
      </c>
    </row>
    <row r="148" spans="1:6" x14ac:dyDescent="0.25">
      <c r="B148" s="27"/>
      <c r="D148" s="1"/>
    </row>
    <row r="149" spans="1:6" ht="107.25" customHeight="1" x14ac:dyDescent="0.25">
      <c r="A149" s="6" t="s">
        <v>144</v>
      </c>
      <c r="B149" s="46" t="s">
        <v>64</v>
      </c>
      <c r="C149" s="4"/>
      <c r="D149" s="1"/>
    </row>
    <row r="150" spans="1:6" x14ac:dyDescent="0.25">
      <c r="A150" s="6" t="s">
        <v>9</v>
      </c>
      <c r="B150" s="27" t="s">
        <v>65</v>
      </c>
      <c r="C150" s="22">
        <v>20</v>
      </c>
      <c r="D150" s="23" t="s">
        <v>20</v>
      </c>
      <c r="E150" s="8"/>
      <c r="F150" s="8">
        <f t="shared" ref="F150:F151" si="6">C150*E150</f>
        <v>0</v>
      </c>
    </row>
    <row r="151" spans="1:6" x14ac:dyDescent="0.25">
      <c r="A151" s="6" t="s">
        <v>11</v>
      </c>
      <c r="B151" s="27" t="s">
        <v>78</v>
      </c>
      <c r="C151" s="22">
        <v>80</v>
      </c>
      <c r="D151" s="23" t="s">
        <v>20</v>
      </c>
      <c r="E151" s="8"/>
      <c r="F151" s="8">
        <f t="shared" si="6"/>
        <v>0</v>
      </c>
    </row>
    <row r="152" spans="1:6" x14ac:dyDescent="0.25">
      <c r="B152" s="27"/>
      <c r="D152" s="1"/>
    </row>
    <row r="153" spans="1:6" ht="93.75" customHeight="1" x14ac:dyDescent="0.25">
      <c r="A153" s="6" t="s">
        <v>145</v>
      </c>
      <c r="B153" s="46" t="s">
        <v>104</v>
      </c>
      <c r="C153" s="4"/>
      <c r="D153" s="1"/>
    </row>
    <row r="154" spans="1:6" x14ac:dyDescent="0.25">
      <c r="B154" s="27"/>
      <c r="C154" s="22">
        <v>10</v>
      </c>
      <c r="D154" s="23" t="s">
        <v>27</v>
      </c>
      <c r="E154" s="8"/>
      <c r="F154" s="8">
        <f>C154*E154</f>
        <v>0</v>
      </c>
    </row>
    <row r="155" spans="1:6" x14ac:dyDescent="0.25">
      <c r="B155" s="27"/>
      <c r="D155" s="1"/>
    </row>
    <row r="156" spans="1:6" x14ac:dyDescent="0.25">
      <c r="A156" s="6" t="s">
        <v>146</v>
      </c>
      <c r="B156" s="20" t="s">
        <v>42</v>
      </c>
    </row>
    <row r="157" spans="1:6" x14ac:dyDescent="0.25">
      <c r="A157" s="6" t="s">
        <v>9</v>
      </c>
      <c r="B157" s="27" t="s">
        <v>105</v>
      </c>
      <c r="C157" s="22">
        <v>270</v>
      </c>
      <c r="D157" s="22" t="s">
        <v>43</v>
      </c>
      <c r="E157" s="8"/>
      <c r="F157" s="8">
        <f t="shared" ref="F157:F161" si="7">C157*E157</f>
        <v>0</v>
      </c>
    </row>
    <row r="158" spans="1:6" x14ac:dyDescent="0.25">
      <c r="A158" s="6" t="s">
        <v>11</v>
      </c>
      <c r="B158" s="27" t="s">
        <v>44</v>
      </c>
      <c r="C158" s="22">
        <v>250</v>
      </c>
      <c r="D158" s="22" t="s">
        <v>43</v>
      </c>
      <c r="E158" s="8"/>
      <c r="F158" s="8">
        <f t="shared" si="7"/>
        <v>0</v>
      </c>
    </row>
    <row r="159" spans="1:6" x14ac:dyDescent="0.25">
      <c r="A159" s="6" t="s">
        <v>12</v>
      </c>
      <c r="B159" s="27" t="s">
        <v>106</v>
      </c>
      <c r="C159" s="22">
        <v>80</v>
      </c>
      <c r="D159" s="22" t="s">
        <v>43</v>
      </c>
      <c r="E159" s="8"/>
      <c r="F159" s="8">
        <f t="shared" si="7"/>
        <v>0</v>
      </c>
    </row>
    <row r="160" spans="1:6" x14ac:dyDescent="0.25">
      <c r="A160" s="6" t="s">
        <v>13</v>
      </c>
      <c r="B160" s="27" t="s">
        <v>45</v>
      </c>
      <c r="C160" s="22">
        <v>40</v>
      </c>
      <c r="D160" s="22" t="s">
        <v>43</v>
      </c>
      <c r="E160" s="8"/>
      <c r="F160" s="8">
        <f t="shared" si="7"/>
        <v>0</v>
      </c>
    </row>
    <row r="161" spans="1:6" x14ac:dyDescent="0.25">
      <c r="A161" s="6" t="s">
        <v>63</v>
      </c>
      <c r="B161" s="27" t="s">
        <v>46</v>
      </c>
      <c r="C161" s="22">
        <v>60</v>
      </c>
      <c r="D161" s="22" t="s">
        <v>43</v>
      </c>
      <c r="E161" s="8"/>
      <c r="F161" s="8">
        <f t="shared" si="7"/>
        <v>0</v>
      </c>
    </row>
    <row r="163" spans="1:6" ht="30" customHeight="1" x14ac:dyDescent="0.25">
      <c r="A163" s="6" t="s">
        <v>147</v>
      </c>
      <c r="B163" s="20" t="s">
        <v>87</v>
      </c>
      <c r="C163" s="4"/>
      <c r="D163" s="1"/>
    </row>
    <row r="164" spans="1:6" x14ac:dyDescent="0.25">
      <c r="B164" s="27"/>
      <c r="C164" s="22">
        <v>50</v>
      </c>
      <c r="D164" s="23" t="s">
        <v>20</v>
      </c>
      <c r="E164" s="8"/>
      <c r="F164" s="8">
        <f>C164*E164</f>
        <v>0</v>
      </c>
    </row>
    <row r="165" spans="1:6" x14ac:dyDescent="0.25">
      <c r="C165" s="22"/>
      <c r="D165" s="23"/>
      <c r="E165" s="8"/>
      <c r="F165" s="8"/>
    </row>
    <row r="166" spans="1:6" ht="79.5" customHeight="1" x14ac:dyDescent="0.25">
      <c r="A166" s="6" t="s">
        <v>148</v>
      </c>
      <c r="B166" s="46" t="s">
        <v>82</v>
      </c>
    </row>
    <row r="167" spans="1:6" x14ac:dyDescent="0.25">
      <c r="C167" s="22">
        <v>1</v>
      </c>
      <c r="D167" s="22" t="s">
        <v>10</v>
      </c>
      <c r="E167" s="8"/>
      <c r="F167" s="8">
        <f>C167*E167</f>
        <v>0</v>
      </c>
    </row>
    <row r="169" spans="1:6" ht="59.25" customHeight="1" x14ac:dyDescent="0.25">
      <c r="A169" s="6" t="s">
        <v>149</v>
      </c>
      <c r="B169" s="20" t="s">
        <v>79</v>
      </c>
    </row>
    <row r="170" spans="1:6" x14ac:dyDescent="0.25">
      <c r="C170" s="22">
        <v>6</v>
      </c>
      <c r="D170" s="23" t="s">
        <v>10</v>
      </c>
      <c r="E170" s="8"/>
      <c r="F170" s="8">
        <f>C170*E170</f>
        <v>0</v>
      </c>
    </row>
    <row r="172" spans="1:6" ht="123.75" customHeight="1" x14ac:dyDescent="0.25">
      <c r="A172" s="6" t="s">
        <v>150</v>
      </c>
      <c r="B172" s="46" t="s">
        <v>107</v>
      </c>
    </row>
    <row r="173" spans="1:6" x14ac:dyDescent="0.25">
      <c r="C173" s="22">
        <v>10</v>
      </c>
      <c r="D173" s="30" t="s">
        <v>27</v>
      </c>
      <c r="E173" s="8"/>
      <c r="F173" s="8">
        <f>C173*E173</f>
        <v>0</v>
      </c>
    </row>
    <row r="188" spans="1:6" ht="30.75" customHeight="1" x14ac:dyDescent="0.25">
      <c r="A188" s="31"/>
      <c r="B188" s="32" t="s">
        <v>62</v>
      </c>
      <c r="C188" s="4"/>
      <c r="F188" s="33"/>
    </row>
    <row r="195" spans="1:6" ht="12.75" customHeight="1" x14ac:dyDescent="0.25">
      <c r="B195" s="19"/>
      <c r="C195" s="33"/>
    </row>
    <row r="196" spans="1:6" ht="12" customHeight="1" x14ac:dyDescent="0.25">
      <c r="B196" s="19"/>
      <c r="C196" s="33"/>
    </row>
    <row r="197" spans="1:6" ht="28.5" customHeight="1" x14ac:dyDescent="0.25">
      <c r="A197" s="56" t="s">
        <v>52</v>
      </c>
      <c r="B197" s="57"/>
      <c r="C197" s="57"/>
    </row>
    <row r="198" spans="1:6" ht="45" customHeight="1" x14ac:dyDescent="0.25">
      <c r="A198" s="31" t="s">
        <v>7</v>
      </c>
      <c r="B198" s="19" t="s">
        <v>77</v>
      </c>
      <c r="C198" s="4"/>
      <c r="F198" s="33"/>
    </row>
    <row r="199" spans="1:6" ht="13.5" customHeight="1" x14ac:dyDescent="0.25">
      <c r="A199" s="34"/>
      <c r="B199" s="19"/>
      <c r="C199" s="4"/>
      <c r="F199" s="33"/>
    </row>
    <row r="200" spans="1:6" ht="16.5" customHeight="1" x14ac:dyDescent="0.25">
      <c r="A200" s="35"/>
      <c r="B200" s="36" t="s">
        <v>47</v>
      </c>
      <c r="C200" s="37"/>
      <c r="D200" s="37"/>
      <c r="E200" s="38"/>
      <c r="F200" s="39">
        <f>SUM(F12:F173)</f>
        <v>0</v>
      </c>
    </row>
    <row r="201" spans="1:6" ht="15" customHeight="1" x14ac:dyDescent="0.25">
      <c r="B201" s="19"/>
      <c r="C201" s="4"/>
      <c r="F201" s="33"/>
    </row>
    <row r="202" spans="1:6" x14ac:dyDescent="0.25">
      <c r="B202" s="19" t="s">
        <v>48</v>
      </c>
      <c r="C202" s="4"/>
      <c r="F202" s="33">
        <f>F200*0.25</f>
        <v>0</v>
      </c>
    </row>
    <row r="203" spans="1:6" x14ac:dyDescent="0.25">
      <c r="B203" s="19"/>
      <c r="C203" s="4"/>
      <c r="F203" s="33"/>
    </row>
    <row r="204" spans="1:6" x14ac:dyDescent="0.25">
      <c r="A204" s="40"/>
      <c r="B204" s="36" t="s">
        <v>49</v>
      </c>
      <c r="C204" s="37"/>
      <c r="D204" s="37"/>
      <c r="E204" s="38"/>
      <c r="F204" s="39">
        <f>F200+F202</f>
        <v>0</v>
      </c>
    </row>
    <row r="205" spans="1:6" x14ac:dyDescent="0.25">
      <c r="C205" s="23"/>
    </row>
    <row r="206" spans="1:6" x14ac:dyDescent="0.25">
      <c r="C206" s="42"/>
    </row>
    <row r="207" spans="1:6" x14ac:dyDescent="0.25">
      <c r="C207" s="41"/>
    </row>
    <row r="208" spans="1:6" x14ac:dyDescent="0.25">
      <c r="A208" s="58"/>
      <c r="B208" s="58"/>
      <c r="C208" s="22"/>
    </row>
    <row r="209" spans="1:5" ht="13.5" customHeight="1" x14ac:dyDescent="0.25">
      <c r="A209" s="47"/>
      <c r="B209" s="47"/>
      <c r="C209" s="43"/>
    </row>
    <row r="210" spans="1:5" x14ac:dyDescent="0.25">
      <c r="A210" s="48"/>
      <c r="B210" s="48"/>
      <c r="C210" s="44"/>
    </row>
    <row r="211" spans="1:5" x14ac:dyDescent="0.25">
      <c r="A211" s="48"/>
      <c r="B211" s="48"/>
      <c r="C211" s="44"/>
    </row>
    <row r="219" spans="1:5" x14ac:dyDescent="0.25">
      <c r="E219" s="4"/>
    </row>
    <row r="220" spans="1:5" x14ac:dyDescent="0.25">
      <c r="E220" s="4"/>
    </row>
    <row r="221" spans="1:5" x14ac:dyDescent="0.25">
      <c r="E221" s="4"/>
    </row>
    <row r="222" spans="1:5" x14ac:dyDescent="0.25">
      <c r="E222" s="4"/>
    </row>
    <row r="223" spans="1:5" x14ac:dyDescent="0.25">
      <c r="B223" s="19"/>
      <c r="E223" s="4"/>
    </row>
    <row r="224" spans="1:5" ht="24.75" customHeight="1" x14ac:dyDescent="0.25">
      <c r="B224" s="19"/>
      <c r="E224" s="4"/>
    </row>
    <row r="225" spans="2:5" x14ac:dyDescent="0.25">
      <c r="E225" s="4"/>
    </row>
    <row r="226" spans="2:5" ht="114" customHeight="1" x14ac:dyDescent="0.25">
      <c r="E226" s="4"/>
    </row>
    <row r="227" spans="2:5" x14ac:dyDescent="0.25">
      <c r="E227" s="4"/>
    </row>
    <row r="228" spans="2:5" x14ac:dyDescent="0.25">
      <c r="E228" s="4"/>
    </row>
    <row r="229" spans="2:5" x14ac:dyDescent="0.25">
      <c r="E229" s="4"/>
    </row>
    <row r="230" spans="2:5" ht="15.75" customHeight="1" x14ac:dyDescent="0.25">
      <c r="B230" s="19"/>
      <c r="E230" s="4"/>
    </row>
    <row r="231" spans="2:5" ht="17.25" customHeight="1" x14ac:dyDescent="0.25">
      <c r="B231" s="19"/>
      <c r="E231" s="4"/>
    </row>
    <row r="232" spans="2:5" ht="14.25" customHeight="1" x14ac:dyDescent="0.25">
      <c r="B232" s="19"/>
      <c r="E232" s="4"/>
    </row>
    <row r="233" spans="2:5" ht="21" customHeight="1" x14ac:dyDescent="0.25">
      <c r="B233" s="19"/>
      <c r="E233" s="4"/>
    </row>
    <row r="234" spans="2:5" ht="12" customHeight="1" x14ac:dyDescent="0.25">
      <c r="B234" s="19"/>
      <c r="E234" s="4"/>
    </row>
    <row r="235" spans="2:5" ht="11.25" customHeight="1" x14ac:dyDescent="0.25">
      <c r="B235" s="19"/>
      <c r="E235" s="4"/>
    </row>
    <row r="236" spans="2:5" ht="11.25" customHeight="1" x14ac:dyDescent="0.25">
      <c r="B236" s="19"/>
      <c r="E236" s="4"/>
    </row>
    <row r="237" spans="2:5" ht="24" customHeight="1" x14ac:dyDescent="0.25">
      <c r="B237" s="19"/>
      <c r="E237" s="4"/>
    </row>
    <row r="238" spans="2:5" ht="11.25" customHeight="1" x14ac:dyDescent="0.25">
      <c r="E238" s="4"/>
    </row>
    <row r="239" spans="2:5" x14ac:dyDescent="0.25">
      <c r="B239" s="19"/>
      <c r="E239" s="4"/>
    </row>
    <row r="240" spans="2:5" ht="89.25" customHeight="1" x14ac:dyDescent="0.25">
      <c r="E240" s="4"/>
    </row>
    <row r="241" spans="2:5" x14ac:dyDescent="0.25">
      <c r="E241" s="4"/>
    </row>
    <row r="242" spans="2:5" x14ac:dyDescent="0.25">
      <c r="E242" s="4"/>
    </row>
    <row r="243" spans="2:5" x14ac:dyDescent="0.25">
      <c r="B243" s="19"/>
      <c r="E243" s="4"/>
    </row>
    <row r="244" spans="2:5" x14ac:dyDescent="0.25">
      <c r="E244" s="4"/>
    </row>
    <row r="245" spans="2:5" x14ac:dyDescent="0.25">
      <c r="E245" s="4"/>
    </row>
    <row r="246" spans="2:5" x14ac:dyDescent="0.25">
      <c r="E246" s="4"/>
    </row>
    <row r="247" spans="2:5" x14ac:dyDescent="0.25">
      <c r="E247" s="4"/>
    </row>
    <row r="248" spans="2:5" x14ac:dyDescent="0.25">
      <c r="B248" s="19"/>
      <c r="E248" s="4"/>
    </row>
    <row r="249" spans="2:5" x14ac:dyDescent="0.25">
      <c r="E249" s="4"/>
    </row>
    <row r="250" spans="2:5" x14ac:dyDescent="0.25">
      <c r="E250" s="4"/>
    </row>
    <row r="251" spans="2:5" x14ac:dyDescent="0.25">
      <c r="E251" s="4"/>
    </row>
    <row r="252" spans="2:5" ht="24" customHeight="1" x14ac:dyDescent="0.25">
      <c r="B252" s="19"/>
      <c r="E252" s="4"/>
    </row>
    <row r="253" spans="2:5" ht="27" customHeight="1" x14ac:dyDescent="0.25">
      <c r="B253" s="19"/>
      <c r="E253" s="4"/>
    </row>
    <row r="254" spans="2:5" ht="27.75" customHeight="1" x14ac:dyDescent="0.25">
      <c r="B254" s="19"/>
      <c r="E254" s="4"/>
    </row>
    <row r="255" spans="2:5" x14ac:dyDescent="0.25">
      <c r="E255" s="4"/>
    </row>
    <row r="256" spans="2:5" x14ac:dyDescent="0.25">
      <c r="E256" s="4"/>
    </row>
    <row r="257" spans="2:5" x14ac:dyDescent="0.25">
      <c r="E257" s="4"/>
    </row>
    <row r="258" spans="2:5" x14ac:dyDescent="0.25">
      <c r="B258" s="45"/>
      <c r="E258" s="4"/>
    </row>
    <row r="259" spans="2:5" x14ac:dyDescent="0.25">
      <c r="E259" s="4"/>
    </row>
    <row r="260" spans="2:5" x14ac:dyDescent="0.25">
      <c r="E260" s="4"/>
    </row>
    <row r="261" spans="2:5" x14ac:dyDescent="0.25">
      <c r="E261" s="4"/>
    </row>
    <row r="262" spans="2:5" x14ac:dyDescent="0.25">
      <c r="E262" s="4"/>
    </row>
    <row r="263" spans="2:5" x14ac:dyDescent="0.25">
      <c r="E263" s="4"/>
    </row>
    <row r="264" spans="2:5" x14ac:dyDescent="0.25">
      <c r="E264" s="4"/>
    </row>
    <row r="265" spans="2:5" x14ac:dyDescent="0.25">
      <c r="E265" s="4"/>
    </row>
    <row r="266" spans="2:5" x14ac:dyDescent="0.25">
      <c r="E266" s="4"/>
    </row>
    <row r="267" spans="2:5" x14ac:dyDescent="0.25">
      <c r="C267" s="4"/>
      <c r="E267" s="4"/>
    </row>
    <row r="268" spans="2:5" x14ac:dyDescent="0.25">
      <c r="C268" s="4"/>
      <c r="E268" s="4"/>
    </row>
    <row r="269" spans="2:5" x14ac:dyDescent="0.25">
      <c r="C269" s="4"/>
      <c r="E269" s="4"/>
    </row>
    <row r="270" spans="2:5" x14ac:dyDescent="0.25">
      <c r="C270" s="4"/>
      <c r="E270" s="4"/>
    </row>
    <row r="271" spans="2:5" x14ac:dyDescent="0.25">
      <c r="C271" s="4"/>
      <c r="E271" s="4"/>
    </row>
    <row r="272" spans="2:5" x14ac:dyDescent="0.25">
      <c r="C272" s="4"/>
      <c r="E272" s="4"/>
    </row>
    <row r="273" spans="3:5" x14ac:dyDescent="0.25">
      <c r="C273" s="4"/>
      <c r="E273" s="4"/>
    </row>
    <row r="274" spans="3:5" x14ac:dyDescent="0.25">
      <c r="C274" s="4"/>
      <c r="E274" s="4"/>
    </row>
    <row r="275" spans="3:5" x14ac:dyDescent="0.25">
      <c r="C275" s="4"/>
      <c r="E275" s="4"/>
    </row>
    <row r="276" spans="3:5" x14ac:dyDescent="0.25">
      <c r="C276" s="4"/>
      <c r="E276" s="4"/>
    </row>
    <row r="277" spans="3:5" x14ac:dyDescent="0.25">
      <c r="C277" s="4"/>
      <c r="E277" s="4"/>
    </row>
    <row r="278" spans="3:5" x14ac:dyDescent="0.25">
      <c r="C278" s="4"/>
      <c r="E278" s="4"/>
    </row>
    <row r="279" spans="3:5" x14ac:dyDescent="0.25">
      <c r="C279" s="4"/>
      <c r="E279" s="4"/>
    </row>
    <row r="280" spans="3:5" x14ac:dyDescent="0.25">
      <c r="C280" s="4"/>
      <c r="E280" s="4"/>
    </row>
    <row r="281" spans="3:5" x14ac:dyDescent="0.25">
      <c r="C281" s="4"/>
      <c r="E281" s="4"/>
    </row>
    <row r="282" spans="3:5" x14ac:dyDescent="0.25">
      <c r="C282" s="4"/>
      <c r="E282" s="4"/>
    </row>
    <row r="283" spans="3:5" x14ac:dyDescent="0.25">
      <c r="C283" s="4"/>
      <c r="E283" s="4"/>
    </row>
    <row r="284" spans="3:5" x14ac:dyDescent="0.25">
      <c r="C284" s="4"/>
      <c r="E284" s="4"/>
    </row>
    <row r="285" spans="3:5" x14ac:dyDescent="0.25">
      <c r="C285" s="4"/>
      <c r="E285" s="4"/>
    </row>
    <row r="286" spans="3:5" x14ac:dyDescent="0.25">
      <c r="C286" s="4"/>
      <c r="E286" s="4"/>
    </row>
    <row r="287" spans="3:5" x14ac:dyDescent="0.25">
      <c r="C287" s="4"/>
      <c r="E287" s="4"/>
    </row>
    <row r="288" spans="3:5" x14ac:dyDescent="0.25">
      <c r="C288" s="4"/>
      <c r="E288" s="4"/>
    </row>
    <row r="289" spans="3:5" x14ac:dyDescent="0.25">
      <c r="C289" s="4"/>
      <c r="E289" s="4"/>
    </row>
    <row r="290" spans="3:5" x14ac:dyDescent="0.25">
      <c r="C290" s="4"/>
      <c r="E290" s="4"/>
    </row>
    <row r="291" spans="3:5" x14ac:dyDescent="0.25">
      <c r="C291" s="4"/>
      <c r="E291" s="4"/>
    </row>
    <row r="292" spans="3:5" x14ac:dyDescent="0.25">
      <c r="C292" s="4"/>
      <c r="E292" s="4"/>
    </row>
    <row r="293" spans="3:5" x14ac:dyDescent="0.25">
      <c r="C293" s="4"/>
      <c r="E293" s="4"/>
    </row>
    <row r="294" spans="3:5" x14ac:dyDescent="0.25">
      <c r="C294" s="4"/>
      <c r="E294" s="4"/>
    </row>
    <row r="295" spans="3:5" x14ac:dyDescent="0.25">
      <c r="C295" s="4"/>
      <c r="E295" s="4"/>
    </row>
    <row r="296" spans="3:5" x14ac:dyDescent="0.25">
      <c r="C296" s="4"/>
      <c r="E296" s="4"/>
    </row>
    <row r="297" spans="3:5" x14ac:dyDescent="0.25">
      <c r="C297" s="4"/>
      <c r="E297" s="4"/>
    </row>
    <row r="298" spans="3:5" x14ac:dyDescent="0.25">
      <c r="C298" s="4"/>
      <c r="E298" s="4"/>
    </row>
    <row r="299" spans="3:5" x14ac:dyDescent="0.25">
      <c r="C299" s="4"/>
      <c r="E299" s="4"/>
    </row>
    <row r="300" spans="3:5" x14ac:dyDescent="0.25">
      <c r="C300" s="4"/>
      <c r="E300" s="4"/>
    </row>
    <row r="301" spans="3:5" x14ac:dyDescent="0.25">
      <c r="C301" s="4"/>
      <c r="E301" s="4"/>
    </row>
    <row r="302" spans="3:5" x14ac:dyDescent="0.25">
      <c r="C302" s="4"/>
      <c r="E302" s="4"/>
    </row>
    <row r="303" spans="3:5" x14ac:dyDescent="0.25">
      <c r="C303" s="4"/>
      <c r="E303" s="4"/>
    </row>
    <row r="304" spans="3:5" x14ac:dyDescent="0.25">
      <c r="C304" s="4"/>
      <c r="E304" s="4"/>
    </row>
    <row r="305" spans="3:5" x14ac:dyDescent="0.25">
      <c r="C305" s="4"/>
      <c r="E305" s="4"/>
    </row>
    <row r="306" spans="3:5" x14ac:dyDescent="0.25">
      <c r="C306" s="4"/>
      <c r="E306" s="4"/>
    </row>
    <row r="307" spans="3:5" x14ac:dyDescent="0.25">
      <c r="C307" s="4"/>
      <c r="E307" s="4"/>
    </row>
    <row r="308" spans="3:5" x14ac:dyDescent="0.25">
      <c r="C308" s="4"/>
      <c r="E308" s="4"/>
    </row>
    <row r="309" spans="3:5" x14ac:dyDescent="0.25">
      <c r="C309" s="4"/>
      <c r="E309" s="4"/>
    </row>
    <row r="310" spans="3:5" x14ac:dyDescent="0.25">
      <c r="C310" s="4"/>
      <c r="E310" s="4"/>
    </row>
    <row r="311" spans="3:5" x14ac:dyDescent="0.25">
      <c r="C311" s="4"/>
      <c r="E311" s="4"/>
    </row>
    <row r="312" spans="3:5" x14ac:dyDescent="0.25">
      <c r="C312" s="4"/>
      <c r="E312" s="4"/>
    </row>
    <row r="313" spans="3:5" x14ac:dyDescent="0.25">
      <c r="C313" s="4"/>
      <c r="E313" s="4"/>
    </row>
    <row r="314" spans="3:5" x14ac:dyDescent="0.25">
      <c r="C314" s="4"/>
      <c r="E314" s="4"/>
    </row>
    <row r="315" spans="3:5" x14ac:dyDescent="0.25">
      <c r="C315" s="4"/>
      <c r="E315" s="4"/>
    </row>
    <row r="316" spans="3:5" x14ac:dyDescent="0.25">
      <c r="C316" s="4"/>
      <c r="E316" s="4"/>
    </row>
    <row r="317" spans="3:5" x14ac:dyDescent="0.25">
      <c r="C317" s="4"/>
      <c r="E317" s="4"/>
    </row>
    <row r="318" spans="3:5" x14ac:dyDescent="0.25">
      <c r="C318" s="4"/>
      <c r="E318" s="4"/>
    </row>
    <row r="319" spans="3:5" x14ac:dyDescent="0.25">
      <c r="C319" s="4"/>
      <c r="E319" s="4"/>
    </row>
    <row r="320" spans="3:5" x14ac:dyDescent="0.25">
      <c r="C320" s="4"/>
      <c r="E320" s="4"/>
    </row>
    <row r="321" spans="3:5" x14ac:dyDescent="0.25">
      <c r="C321" s="4"/>
      <c r="E321" s="4"/>
    </row>
    <row r="322" spans="3:5" x14ac:dyDescent="0.25">
      <c r="C322" s="4"/>
      <c r="E322" s="4"/>
    </row>
    <row r="323" spans="3:5" x14ac:dyDescent="0.25">
      <c r="C323" s="4"/>
      <c r="E323" s="4"/>
    </row>
    <row r="324" spans="3:5" x14ac:dyDescent="0.25">
      <c r="C324" s="4"/>
      <c r="E324" s="4"/>
    </row>
    <row r="325" spans="3:5" x14ac:dyDescent="0.25">
      <c r="C325" s="4"/>
      <c r="E325" s="4"/>
    </row>
    <row r="326" spans="3:5" x14ac:dyDescent="0.25">
      <c r="C326" s="4"/>
      <c r="E326" s="4"/>
    </row>
    <row r="327" spans="3:5" x14ac:dyDescent="0.25">
      <c r="C327" s="4"/>
      <c r="E327" s="4"/>
    </row>
    <row r="328" spans="3:5" x14ac:dyDescent="0.25">
      <c r="C328" s="4"/>
      <c r="E328" s="4"/>
    </row>
    <row r="329" spans="3:5" x14ac:dyDescent="0.25">
      <c r="C329" s="4"/>
      <c r="E329" s="4"/>
    </row>
    <row r="330" spans="3:5" x14ac:dyDescent="0.25">
      <c r="C330" s="4"/>
      <c r="E330" s="4"/>
    </row>
    <row r="331" spans="3:5" x14ac:dyDescent="0.25">
      <c r="C331" s="4"/>
      <c r="E331" s="4"/>
    </row>
    <row r="332" spans="3:5" x14ac:dyDescent="0.25">
      <c r="C332" s="4"/>
      <c r="E332" s="4"/>
    </row>
    <row r="333" spans="3:5" x14ac:dyDescent="0.25">
      <c r="C333" s="4"/>
      <c r="E333" s="4"/>
    </row>
    <row r="334" spans="3:5" x14ac:dyDescent="0.25">
      <c r="C334" s="4"/>
      <c r="E334" s="4"/>
    </row>
    <row r="335" spans="3:5" x14ac:dyDescent="0.25">
      <c r="C335" s="4"/>
      <c r="E335" s="4"/>
    </row>
    <row r="336" spans="3:5" x14ac:dyDescent="0.25">
      <c r="C336" s="4"/>
      <c r="E336" s="4"/>
    </row>
    <row r="337" spans="3:5" x14ac:dyDescent="0.25">
      <c r="C337" s="4"/>
      <c r="E337" s="4"/>
    </row>
    <row r="338" spans="3:5" x14ac:dyDescent="0.25">
      <c r="C338" s="4"/>
      <c r="E338" s="4"/>
    </row>
    <row r="339" spans="3:5" x14ac:dyDescent="0.25">
      <c r="C339" s="4"/>
      <c r="E339" s="4"/>
    </row>
    <row r="340" spans="3:5" x14ac:dyDescent="0.25">
      <c r="C340" s="4"/>
      <c r="E340" s="4"/>
    </row>
    <row r="341" spans="3:5" x14ac:dyDescent="0.25">
      <c r="C341" s="4"/>
      <c r="E341" s="4"/>
    </row>
    <row r="342" spans="3:5" x14ac:dyDescent="0.25">
      <c r="C342" s="4"/>
      <c r="E342" s="4"/>
    </row>
    <row r="343" spans="3:5" x14ac:dyDescent="0.25">
      <c r="C343" s="4"/>
      <c r="E343" s="4"/>
    </row>
    <row r="344" spans="3:5" x14ac:dyDescent="0.25">
      <c r="C344" s="4"/>
      <c r="E344" s="4"/>
    </row>
    <row r="345" spans="3:5" x14ac:dyDescent="0.25">
      <c r="C345" s="4"/>
      <c r="E345" s="4"/>
    </row>
    <row r="346" spans="3:5" x14ac:dyDescent="0.25">
      <c r="C346" s="4"/>
      <c r="E346" s="4"/>
    </row>
    <row r="347" spans="3:5" x14ac:dyDescent="0.25">
      <c r="C347" s="4"/>
      <c r="E347" s="4"/>
    </row>
    <row r="348" spans="3:5" x14ac:dyDescent="0.25">
      <c r="C348" s="4"/>
      <c r="E348" s="4"/>
    </row>
    <row r="349" spans="3:5" x14ac:dyDescent="0.25">
      <c r="C349" s="4"/>
      <c r="E349" s="4"/>
    </row>
    <row r="350" spans="3:5" x14ac:dyDescent="0.25">
      <c r="C350" s="4"/>
      <c r="E350" s="4"/>
    </row>
    <row r="351" spans="3:5" x14ac:dyDescent="0.25">
      <c r="C351" s="4"/>
      <c r="E351" s="4"/>
    </row>
    <row r="352" spans="3:5" x14ac:dyDescent="0.25">
      <c r="C352" s="4"/>
      <c r="E352" s="4"/>
    </row>
    <row r="353" spans="3:5" x14ac:dyDescent="0.25">
      <c r="C353" s="4"/>
      <c r="E353" s="4"/>
    </row>
    <row r="354" spans="3:5" x14ac:dyDescent="0.25">
      <c r="C354" s="4"/>
      <c r="E354" s="4"/>
    </row>
    <row r="355" spans="3:5" x14ac:dyDescent="0.25">
      <c r="C355" s="4"/>
      <c r="E355" s="4"/>
    </row>
    <row r="356" spans="3:5" x14ac:dyDescent="0.25">
      <c r="C356" s="4"/>
      <c r="E356" s="4"/>
    </row>
    <row r="357" spans="3:5" x14ac:dyDescent="0.25">
      <c r="C357" s="4"/>
      <c r="E357" s="4"/>
    </row>
    <row r="358" spans="3:5" x14ac:dyDescent="0.25">
      <c r="C358" s="4"/>
      <c r="E358" s="4"/>
    </row>
    <row r="359" spans="3:5" x14ac:dyDescent="0.25">
      <c r="C359" s="4"/>
      <c r="E359" s="4"/>
    </row>
    <row r="360" spans="3:5" x14ac:dyDescent="0.25">
      <c r="C360" s="4"/>
      <c r="E360" s="4"/>
    </row>
    <row r="361" spans="3:5" x14ac:dyDescent="0.25">
      <c r="C361" s="4"/>
      <c r="E361" s="4"/>
    </row>
    <row r="362" spans="3:5" x14ac:dyDescent="0.25">
      <c r="C362" s="4"/>
      <c r="E362" s="4"/>
    </row>
    <row r="363" spans="3:5" x14ac:dyDescent="0.25">
      <c r="C363" s="4"/>
      <c r="E363" s="4"/>
    </row>
    <row r="364" spans="3:5" x14ac:dyDescent="0.25">
      <c r="C364" s="4"/>
      <c r="E364" s="4"/>
    </row>
    <row r="365" spans="3:5" x14ac:dyDescent="0.25">
      <c r="C365" s="4"/>
      <c r="E365" s="4"/>
    </row>
    <row r="366" spans="3:5" x14ac:dyDescent="0.25">
      <c r="C366" s="4"/>
      <c r="E366" s="4"/>
    </row>
    <row r="367" spans="3:5" x14ac:dyDescent="0.25">
      <c r="C367" s="4"/>
      <c r="E367" s="4"/>
    </row>
    <row r="368" spans="3:5" x14ac:dyDescent="0.25">
      <c r="C368" s="4"/>
      <c r="E368" s="4"/>
    </row>
    <row r="369" spans="3:5" x14ac:dyDescent="0.25">
      <c r="C369" s="4"/>
      <c r="E369" s="4"/>
    </row>
    <row r="370" spans="3:5" x14ac:dyDescent="0.25">
      <c r="C370" s="4"/>
      <c r="E370" s="4"/>
    </row>
    <row r="371" spans="3:5" x14ac:dyDescent="0.25">
      <c r="C371" s="4"/>
      <c r="E371" s="4"/>
    </row>
    <row r="372" spans="3:5" x14ac:dyDescent="0.25">
      <c r="C372" s="4"/>
      <c r="E372" s="4"/>
    </row>
    <row r="373" spans="3:5" x14ac:dyDescent="0.25">
      <c r="C373" s="4"/>
      <c r="E373" s="4"/>
    </row>
    <row r="374" spans="3:5" x14ac:dyDescent="0.25">
      <c r="C374" s="4"/>
      <c r="E374" s="4"/>
    </row>
    <row r="375" spans="3:5" x14ac:dyDescent="0.25">
      <c r="C375" s="4"/>
      <c r="E375" s="4"/>
    </row>
    <row r="376" spans="3:5" x14ac:dyDescent="0.25">
      <c r="C376" s="4"/>
      <c r="E376" s="4"/>
    </row>
    <row r="377" spans="3:5" x14ac:dyDescent="0.25">
      <c r="C377" s="4"/>
      <c r="E377" s="4"/>
    </row>
    <row r="378" spans="3:5" x14ac:dyDescent="0.25">
      <c r="C378" s="4"/>
      <c r="E378" s="4"/>
    </row>
    <row r="379" spans="3:5" x14ac:dyDescent="0.25">
      <c r="C379" s="4"/>
      <c r="E379" s="4"/>
    </row>
    <row r="380" spans="3:5" x14ac:dyDescent="0.25">
      <c r="C380" s="4"/>
      <c r="E380" s="4"/>
    </row>
    <row r="381" spans="3:5" x14ac:dyDescent="0.25">
      <c r="C381" s="4"/>
      <c r="E381" s="4"/>
    </row>
    <row r="382" spans="3:5" x14ac:dyDescent="0.25">
      <c r="C382" s="4"/>
      <c r="E382" s="4"/>
    </row>
    <row r="383" spans="3:5" x14ac:dyDescent="0.25">
      <c r="C383" s="4"/>
      <c r="E383" s="4"/>
    </row>
    <row r="384" spans="3:5" x14ac:dyDescent="0.25">
      <c r="C384" s="4"/>
      <c r="E384" s="4"/>
    </row>
    <row r="385" spans="3:5" x14ac:dyDescent="0.25">
      <c r="C385" s="4"/>
      <c r="E385" s="4"/>
    </row>
    <row r="386" spans="3:5" x14ac:dyDescent="0.25">
      <c r="C386" s="4"/>
      <c r="E386" s="4"/>
    </row>
    <row r="387" spans="3:5" x14ac:dyDescent="0.25">
      <c r="C387" s="4"/>
      <c r="E387" s="4"/>
    </row>
    <row r="388" spans="3:5" x14ac:dyDescent="0.25">
      <c r="C388" s="4"/>
      <c r="E388" s="4"/>
    </row>
    <row r="389" spans="3:5" x14ac:dyDescent="0.25">
      <c r="C389" s="4"/>
      <c r="E389" s="4"/>
    </row>
    <row r="390" spans="3:5" x14ac:dyDescent="0.25">
      <c r="C390" s="4"/>
      <c r="E390" s="4"/>
    </row>
    <row r="391" spans="3:5" x14ac:dyDescent="0.25">
      <c r="C391" s="4"/>
      <c r="E391" s="4"/>
    </row>
    <row r="392" spans="3:5" x14ac:dyDescent="0.25">
      <c r="C392" s="4"/>
      <c r="E392" s="4"/>
    </row>
    <row r="393" spans="3:5" x14ac:dyDescent="0.25">
      <c r="C393" s="4"/>
      <c r="E393" s="4"/>
    </row>
    <row r="394" spans="3:5" x14ac:dyDescent="0.25">
      <c r="C394" s="4"/>
      <c r="E394" s="4"/>
    </row>
    <row r="395" spans="3:5" x14ac:dyDescent="0.25">
      <c r="C395" s="4"/>
      <c r="E395" s="4"/>
    </row>
    <row r="396" spans="3:5" x14ac:dyDescent="0.25">
      <c r="C396" s="4"/>
      <c r="E396" s="4"/>
    </row>
    <row r="397" spans="3:5" x14ac:dyDescent="0.25">
      <c r="C397" s="4"/>
      <c r="E397" s="4"/>
    </row>
    <row r="398" spans="3:5" x14ac:dyDescent="0.25">
      <c r="C398" s="4"/>
      <c r="E398" s="4"/>
    </row>
    <row r="399" spans="3:5" x14ac:dyDescent="0.25">
      <c r="C399" s="4"/>
      <c r="E399" s="4"/>
    </row>
    <row r="400" spans="3:5" x14ac:dyDescent="0.25">
      <c r="C400" s="4"/>
      <c r="E400" s="4"/>
    </row>
    <row r="401" spans="3:5" x14ac:dyDescent="0.25">
      <c r="C401" s="4"/>
      <c r="E401" s="4"/>
    </row>
    <row r="402" spans="3:5" x14ac:dyDescent="0.25">
      <c r="C402" s="4"/>
      <c r="E402" s="4"/>
    </row>
    <row r="403" spans="3:5" x14ac:dyDescent="0.25">
      <c r="C403" s="4"/>
      <c r="E403" s="4"/>
    </row>
    <row r="404" spans="3:5" x14ac:dyDescent="0.25">
      <c r="C404" s="4"/>
      <c r="E404" s="4"/>
    </row>
    <row r="405" spans="3:5" x14ac:dyDescent="0.25">
      <c r="C405" s="4"/>
      <c r="E405" s="4"/>
    </row>
    <row r="406" spans="3:5" x14ac:dyDescent="0.25">
      <c r="C406" s="4"/>
      <c r="E406" s="4"/>
    </row>
    <row r="407" spans="3:5" x14ac:dyDescent="0.25">
      <c r="C407" s="4"/>
      <c r="E407" s="4"/>
    </row>
    <row r="408" spans="3:5" x14ac:dyDescent="0.25">
      <c r="C408" s="4"/>
      <c r="E408" s="4"/>
    </row>
    <row r="409" spans="3:5" x14ac:dyDescent="0.25">
      <c r="C409" s="4"/>
      <c r="E409" s="4"/>
    </row>
    <row r="410" spans="3:5" x14ac:dyDescent="0.25">
      <c r="C410" s="4"/>
      <c r="E410" s="4"/>
    </row>
    <row r="411" spans="3:5" x14ac:dyDescent="0.25">
      <c r="C411" s="4"/>
      <c r="E411" s="4"/>
    </row>
    <row r="412" spans="3:5" x14ac:dyDescent="0.25">
      <c r="C412" s="4"/>
      <c r="E412" s="4"/>
    </row>
    <row r="413" spans="3:5" x14ac:dyDescent="0.25">
      <c r="C413" s="4"/>
      <c r="E413" s="4"/>
    </row>
    <row r="414" spans="3:5" x14ac:dyDescent="0.25">
      <c r="C414" s="4"/>
      <c r="E414" s="4"/>
    </row>
    <row r="415" spans="3:5" x14ac:dyDescent="0.25">
      <c r="C415" s="4"/>
      <c r="E415" s="4"/>
    </row>
    <row r="416" spans="3:5" x14ac:dyDescent="0.25">
      <c r="C416" s="4"/>
      <c r="E416" s="4"/>
    </row>
    <row r="417" spans="3:5" x14ac:dyDescent="0.25">
      <c r="C417" s="4"/>
      <c r="E417" s="4"/>
    </row>
    <row r="418" spans="3:5" x14ac:dyDescent="0.25">
      <c r="C418" s="4"/>
      <c r="E418" s="4"/>
    </row>
    <row r="419" spans="3:5" x14ac:dyDescent="0.25">
      <c r="C419" s="4"/>
      <c r="E419" s="4"/>
    </row>
    <row r="420" spans="3:5" x14ac:dyDescent="0.25">
      <c r="C420" s="4"/>
      <c r="E420" s="4"/>
    </row>
    <row r="421" spans="3:5" x14ac:dyDescent="0.25">
      <c r="C421" s="4"/>
      <c r="E421" s="4"/>
    </row>
    <row r="422" spans="3:5" x14ac:dyDescent="0.25">
      <c r="C422" s="4"/>
      <c r="E422" s="4"/>
    </row>
    <row r="423" spans="3:5" x14ac:dyDescent="0.25">
      <c r="C423" s="4"/>
      <c r="E423" s="4"/>
    </row>
    <row r="424" spans="3:5" x14ac:dyDescent="0.25">
      <c r="C424" s="4"/>
      <c r="E424" s="4"/>
    </row>
    <row r="425" spans="3:5" x14ac:dyDescent="0.25">
      <c r="C425" s="4"/>
      <c r="E425" s="4"/>
    </row>
    <row r="426" spans="3:5" x14ac:dyDescent="0.25">
      <c r="C426" s="4"/>
      <c r="E426" s="4"/>
    </row>
    <row r="427" spans="3:5" x14ac:dyDescent="0.25">
      <c r="C427" s="4"/>
      <c r="E427" s="4"/>
    </row>
    <row r="428" spans="3:5" x14ac:dyDescent="0.25">
      <c r="C428" s="4"/>
      <c r="E428" s="4"/>
    </row>
    <row r="429" spans="3:5" x14ac:dyDescent="0.25">
      <c r="C429" s="4"/>
      <c r="E429" s="4"/>
    </row>
    <row r="430" spans="3:5" x14ac:dyDescent="0.25">
      <c r="C430" s="4"/>
      <c r="E430" s="4"/>
    </row>
    <row r="431" spans="3:5" x14ac:dyDescent="0.25">
      <c r="C431" s="4"/>
      <c r="E431" s="4"/>
    </row>
    <row r="432" spans="3:5" x14ac:dyDescent="0.25">
      <c r="C432" s="4"/>
      <c r="E432" s="4"/>
    </row>
    <row r="433" spans="3:5" x14ac:dyDescent="0.25">
      <c r="C433" s="4"/>
      <c r="E433" s="4"/>
    </row>
    <row r="434" spans="3:5" x14ac:dyDescent="0.25">
      <c r="C434" s="4"/>
      <c r="E434" s="4"/>
    </row>
    <row r="435" spans="3:5" x14ac:dyDescent="0.25">
      <c r="C435" s="4"/>
      <c r="E435" s="4"/>
    </row>
    <row r="436" spans="3:5" x14ac:dyDescent="0.25">
      <c r="C436" s="4"/>
      <c r="E436" s="4"/>
    </row>
    <row r="437" spans="3:5" x14ac:dyDescent="0.25">
      <c r="C437" s="4"/>
      <c r="E437" s="4"/>
    </row>
    <row r="438" spans="3:5" x14ac:dyDescent="0.25">
      <c r="C438" s="4"/>
      <c r="E438" s="4"/>
    </row>
    <row r="439" spans="3:5" x14ac:dyDescent="0.25">
      <c r="C439" s="4"/>
      <c r="E439" s="4"/>
    </row>
    <row r="440" spans="3:5" x14ac:dyDescent="0.25">
      <c r="C440" s="4"/>
      <c r="E440" s="4"/>
    </row>
    <row r="441" spans="3:5" x14ac:dyDescent="0.25">
      <c r="C441" s="4"/>
      <c r="E441" s="4"/>
    </row>
    <row r="442" spans="3:5" x14ac:dyDescent="0.25">
      <c r="C442" s="4"/>
      <c r="E442" s="4"/>
    </row>
    <row r="443" spans="3:5" x14ac:dyDescent="0.25">
      <c r="C443" s="4"/>
      <c r="E443" s="4"/>
    </row>
    <row r="444" spans="3:5" x14ac:dyDescent="0.25">
      <c r="C444" s="4"/>
      <c r="E444" s="4"/>
    </row>
    <row r="445" spans="3:5" x14ac:dyDescent="0.25">
      <c r="C445" s="4"/>
      <c r="E445" s="4"/>
    </row>
    <row r="446" spans="3:5" x14ac:dyDescent="0.25">
      <c r="C446" s="4"/>
      <c r="E446" s="4"/>
    </row>
    <row r="447" spans="3:5" x14ac:dyDescent="0.25">
      <c r="C447" s="4"/>
      <c r="E447" s="4"/>
    </row>
    <row r="448" spans="3:5" x14ac:dyDescent="0.25">
      <c r="C448" s="4"/>
      <c r="E448" s="4"/>
    </row>
    <row r="449" spans="3:5" x14ac:dyDescent="0.25">
      <c r="C449" s="4"/>
      <c r="E449" s="4"/>
    </row>
    <row r="450" spans="3:5" x14ac:dyDescent="0.25">
      <c r="C450" s="4"/>
      <c r="E450" s="4"/>
    </row>
    <row r="451" spans="3:5" x14ac:dyDescent="0.25">
      <c r="C451" s="4"/>
      <c r="E451" s="4"/>
    </row>
    <row r="452" spans="3:5" x14ac:dyDescent="0.25">
      <c r="C452" s="4"/>
      <c r="E452" s="4"/>
    </row>
    <row r="453" spans="3:5" x14ac:dyDescent="0.25">
      <c r="C453" s="4"/>
      <c r="E453" s="4"/>
    </row>
    <row r="454" spans="3:5" x14ac:dyDescent="0.25">
      <c r="C454" s="4"/>
      <c r="E454" s="4"/>
    </row>
    <row r="455" spans="3:5" x14ac:dyDescent="0.25">
      <c r="C455" s="4"/>
      <c r="E455" s="4"/>
    </row>
    <row r="456" spans="3:5" x14ac:dyDescent="0.25">
      <c r="C456" s="4"/>
      <c r="E456" s="4"/>
    </row>
    <row r="457" spans="3:5" x14ac:dyDescent="0.25">
      <c r="C457" s="4"/>
      <c r="E457" s="4"/>
    </row>
    <row r="458" spans="3:5" x14ac:dyDescent="0.25">
      <c r="C458" s="4"/>
      <c r="E458" s="4"/>
    </row>
    <row r="459" spans="3:5" x14ac:dyDescent="0.25">
      <c r="C459" s="4"/>
      <c r="E459" s="4"/>
    </row>
    <row r="460" spans="3:5" x14ac:dyDescent="0.25">
      <c r="C460" s="4"/>
      <c r="E460" s="4"/>
    </row>
    <row r="461" spans="3:5" x14ac:dyDescent="0.25">
      <c r="C461" s="4"/>
      <c r="E461" s="4"/>
    </row>
    <row r="462" spans="3:5" x14ac:dyDescent="0.25">
      <c r="C462" s="4"/>
      <c r="E462" s="4"/>
    </row>
    <row r="463" spans="3:5" x14ac:dyDescent="0.25">
      <c r="C463" s="4"/>
      <c r="E463" s="4"/>
    </row>
    <row r="464" spans="3:5" x14ac:dyDescent="0.25">
      <c r="C464" s="4"/>
      <c r="E464" s="4"/>
    </row>
    <row r="465" spans="3:5" x14ac:dyDescent="0.25">
      <c r="C465" s="4"/>
      <c r="E465" s="4"/>
    </row>
    <row r="466" spans="3:5" x14ac:dyDescent="0.25">
      <c r="C466" s="4"/>
      <c r="E466" s="4"/>
    </row>
    <row r="467" spans="3:5" x14ac:dyDescent="0.25">
      <c r="C467" s="4"/>
      <c r="E467" s="4"/>
    </row>
    <row r="468" spans="3:5" x14ac:dyDescent="0.25">
      <c r="C468" s="4"/>
      <c r="E468" s="4"/>
    </row>
    <row r="469" spans="3:5" x14ac:dyDescent="0.25">
      <c r="C469" s="4"/>
      <c r="E469" s="4"/>
    </row>
    <row r="470" spans="3:5" x14ac:dyDescent="0.25">
      <c r="C470" s="4"/>
      <c r="E470" s="4"/>
    </row>
    <row r="471" spans="3:5" x14ac:dyDescent="0.25">
      <c r="C471" s="4"/>
      <c r="E471" s="4"/>
    </row>
    <row r="472" spans="3:5" x14ac:dyDescent="0.25">
      <c r="C472" s="4"/>
      <c r="E472" s="4"/>
    </row>
    <row r="473" spans="3:5" x14ac:dyDescent="0.25">
      <c r="C473" s="4"/>
      <c r="E473" s="4"/>
    </row>
    <row r="474" spans="3:5" x14ac:dyDescent="0.25">
      <c r="C474" s="4"/>
      <c r="E474" s="4"/>
    </row>
    <row r="475" spans="3:5" x14ac:dyDescent="0.25">
      <c r="C475" s="4"/>
      <c r="E475" s="4"/>
    </row>
    <row r="476" spans="3:5" x14ac:dyDescent="0.25">
      <c r="C476" s="4"/>
      <c r="E476" s="4"/>
    </row>
    <row r="477" spans="3:5" x14ac:dyDescent="0.25">
      <c r="C477" s="4"/>
      <c r="E477" s="4"/>
    </row>
    <row r="478" spans="3:5" x14ac:dyDescent="0.25">
      <c r="C478" s="4"/>
      <c r="E478" s="4"/>
    </row>
    <row r="479" spans="3:5" x14ac:dyDescent="0.25">
      <c r="C479" s="4"/>
      <c r="E479" s="4"/>
    </row>
    <row r="480" spans="3:5" x14ac:dyDescent="0.25">
      <c r="C480" s="4"/>
      <c r="E480" s="4"/>
    </row>
    <row r="481" spans="3:5" x14ac:dyDescent="0.25">
      <c r="C481" s="4"/>
      <c r="E481" s="4"/>
    </row>
    <row r="482" spans="3:5" x14ac:dyDescent="0.25">
      <c r="C482" s="4"/>
      <c r="E482" s="4"/>
    </row>
    <row r="483" spans="3:5" x14ac:dyDescent="0.25">
      <c r="C483" s="4"/>
      <c r="E483" s="4"/>
    </row>
    <row r="484" spans="3:5" x14ac:dyDescent="0.25">
      <c r="C484" s="4"/>
      <c r="E484" s="4"/>
    </row>
    <row r="485" spans="3:5" x14ac:dyDescent="0.25">
      <c r="C485" s="4"/>
      <c r="E485" s="4"/>
    </row>
    <row r="486" spans="3:5" x14ac:dyDescent="0.25">
      <c r="C486" s="4"/>
      <c r="E486" s="4"/>
    </row>
    <row r="487" spans="3:5" x14ac:dyDescent="0.25">
      <c r="C487" s="4"/>
      <c r="E487" s="4"/>
    </row>
    <row r="488" spans="3:5" x14ac:dyDescent="0.25">
      <c r="C488" s="4"/>
      <c r="E488" s="4"/>
    </row>
    <row r="489" spans="3:5" x14ac:dyDescent="0.25">
      <c r="C489" s="4"/>
      <c r="E489" s="4"/>
    </row>
    <row r="490" spans="3:5" x14ac:dyDescent="0.25">
      <c r="C490" s="4"/>
      <c r="E490" s="4"/>
    </row>
    <row r="491" spans="3:5" x14ac:dyDescent="0.25">
      <c r="C491" s="4"/>
      <c r="E491" s="4"/>
    </row>
    <row r="492" spans="3:5" x14ac:dyDescent="0.25">
      <c r="C492" s="4"/>
      <c r="E492" s="4"/>
    </row>
    <row r="493" spans="3:5" x14ac:dyDescent="0.25">
      <c r="C493" s="4"/>
      <c r="E493" s="4"/>
    </row>
    <row r="494" spans="3:5" x14ac:dyDescent="0.25">
      <c r="C494" s="4"/>
      <c r="E494" s="4"/>
    </row>
    <row r="495" spans="3:5" x14ac:dyDescent="0.25">
      <c r="C495" s="4"/>
      <c r="E495" s="4"/>
    </row>
    <row r="496" spans="3:5" x14ac:dyDescent="0.25">
      <c r="C496" s="4"/>
      <c r="E496" s="4"/>
    </row>
    <row r="497" spans="3:5" x14ac:dyDescent="0.25">
      <c r="C497" s="4"/>
      <c r="E497" s="4"/>
    </row>
    <row r="498" spans="3:5" x14ac:dyDescent="0.25">
      <c r="C498" s="4"/>
      <c r="E498" s="4"/>
    </row>
    <row r="499" spans="3:5" x14ac:dyDescent="0.25">
      <c r="C499" s="4"/>
      <c r="E499" s="4"/>
    </row>
    <row r="500" spans="3:5" x14ac:dyDescent="0.25">
      <c r="C500" s="4"/>
      <c r="E500" s="4"/>
    </row>
  </sheetData>
  <mergeCells count="9">
    <mergeCell ref="A209:B209"/>
    <mergeCell ref="A210:B210"/>
    <mergeCell ref="A211:B211"/>
    <mergeCell ref="A1:C1"/>
    <mergeCell ref="A3:C3"/>
    <mergeCell ref="A4:C4"/>
    <mergeCell ref="A5:C5"/>
    <mergeCell ref="A197:C197"/>
    <mergeCell ref="A208:B208"/>
  </mergeCells>
  <phoneticPr fontId="6" type="noConversion"/>
  <pageMargins left="0.75" right="0.75" top="1" bottom="1" header="0.5" footer="0.5"/>
  <pageSetup paperSize="9" scale="6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Grad Porec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dradesic</dc:creator>
  <cp:lastModifiedBy>Dalibor Radešić</cp:lastModifiedBy>
  <cp:lastPrinted>2021-12-23T06:34:28Z</cp:lastPrinted>
  <dcterms:created xsi:type="dcterms:W3CDTF">2014-06-02T05:26:03Z</dcterms:created>
  <dcterms:modified xsi:type="dcterms:W3CDTF">2025-01-10T14:55:16Z</dcterms:modified>
</cp:coreProperties>
</file>